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04-12047\Desktop\"/>
    </mc:Choice>
  </mc:AlternateContent>
  <bookViews>
    <workbookView xWindow="0" yWindow="0" windowWidth="23040" windowHeight="6195" tabRatio="927"/>
  </bookViews>
  <sheets>
    <sheet name="別紙10" sheetId="57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別紙10!$A$1:$Z$39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AD27" i="575" l="1"/>
  <c r="M19" i="575"/>
  <c r="F22" i="575" s="1"/>
  <c r="AB22" i="575" s="1"/>
  <c r="F33" i="575" s="1"/>
  <c r="F19" i="575"/>
  <c r="AC9" i="575"/>
  <c r="AB9" i="575"/>
  <c r="AD9" i="575" s="1"/>
  <c r="B17" i="575" l="1"/>
  <c r="B13" i="575"/>
  <c r="B16" i="575"/>
  <c r="F32" i="575"/>
  <c r="B15" i="575"/>
  <c r="B18" i="575"/>
  <c r="B14" i="575"/>
</calcChain>
</file>

<file path=xl/sharedStrings.xml><?xml version="1.0" encoding="utf-8"?>
<sst xmlns="http://schemas.openxmlformats.org/spreadsheetml/2006/main" count="174" uniqueCount="113">
  <si>
    <t>令和</t>
  </si>
  <si>
    <t>年</t>
  </si>
  <si>
    <t>月</t>
  </si>
  <si>
    <t>日</t>
  </si>
  <si>
    <t>事業所番号</t>
  </si>
  <si>
    <t>訪問介護</t>
  </si>
  <si>
    <t>％</t>
  </si>
  <si>
    <t>訪問入浴介護</t>
  </si>
  <si>
    <t>通所介護</t>
  </si>
  <si>
    <t>短期入所生活介護</t>
  </si>
  <si>
    <t>介護予防訪問入浴介護</t>
  </si>
  <si>
    <t>介護予防短期入所生活介護</t>
  </si>
  <si>
    <t>事業所名</t>
  </si>
  <si>
    <t>人</t>
  </si>
  <si>
    <t>合計</t>
  </si>
  <si>
    <t>備考</t>
  </si>
  <si>
    <t>（別紙10）</t>
  </si>
  <si>
    <t>年度</t>
  </si>
  <si>
    <t>氏名</t>
  </si>
  <si>
    <t>事業所の状況</t>
  </si>
  <si>
    <t>（別紙●）</t>
  </si>
  <si>
    <t>受付番号</t>
  </si>
  <si>
    <t>介護給付費算定に係る体制等に関する進達書＜基準該当事業者用＞</t>
  </si>
  <si>
    <t>平成</t>
  </si>
  <si>
    <t>　　知事　　殿</t>
  </si>
  <si>
    <t>市町村長名</t>
  </si>
  <si>
    <t>このことについて、以下のとおり事業者から届出がありましたので関係書類を添えて進達します。</t>
  </si>
  <si>
    <t>届　出　者</t>
  </si>
  <si>
    <t>フリガナ</t>
  </si>
  <si>
    <t>名　　称</t>
  </si>
  <si>
    <t>主たる事務所の所在地</t>
  </si>
  <si>
    <t>　(郵便番号　　―　　　)</t>
  </si>
  <si>
    <t>　　　　　県　　　　郡市</t>
  </si>
  <si>
    <t>　(ビルの名称等)</t>
  </si>
  <si>
    <t>連 絡 先</t>
  </si>
  <si>
    <t>電話番号</t>
  </si>
  <si>
    <t>FAX番号</t>
  </si>
  <si>
    <t>法人である場合その種別</t>
  </si>
  <si>
    <t>法人所轄庁</t>
  </si>
  <si>
    <t>代表者の職・氏名</t>
  </si>
  <si>
    <t>職名</t>
  </si>
  <si>
    <t>代表者の住所</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</si>
  <si>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</si>
  <si>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</si>
  <si>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</si>
  <si>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</si>
  <si>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</si>
  <si>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</si>
  <si>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</si>
  <si>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登録年</t>
  </si>
  <si>
    <t>異動等の区分</t>
  </si>
  <si>
    <t>異動（予定）</t>
  </si>
  <si>
    <t>異動項目</t>
  </si>
  <si>
    <t>市町村が定める率</t>
  </si>
  <si>
    <t>月日</t>
  </si>
  <si>
    <t>年月日</t>
  </si>
  <si>
    <t>(※変更の場合)</t>
  </si>
  <si>
    <t>(市町村記載)</t>
  </si>
  <si>
    <t xml:space="preserve"> 1新規　2変更　3終了</t>
  </si>
  <si>
    <t>福祉用具貸与</t>
  </si>
  <si>
    <t>居宅介護支援</t>
  </si>
  <si>
    <t>介護予防訪問介護</t>
  </si>
  <si>
    <t>介護予防通所介護</t>
  </si>
  <si>
    <t>介護予防福祉用具貸与</t>
  </si>
  <si>
    <t>介護予防支援</t>
  </si>
  <si>
    <t>基準該当事業所番号</t>
  </si>
  <si>
    <t>登録を受けている市町村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</si>
  <si>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</si>
  <si>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</si>
  <si>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</si>
  <si>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</si>
  <si>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</si>
  <si>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</si>
  <si>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</si>
  <si>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</si>
  <si>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</si>
  <si>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</si>
  <si>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</si>
  <si>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</si>
  <si>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</si>
  <si>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</si>
  <si>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</si>
  <si>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</si>
  <si>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</si>
  <si>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</si>
  <si>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</si>
  <si>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</si>
  <si>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</si>
  <si>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</si>
  <si>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</si>
  <si>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</si>
  <si>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</si>
  <si>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</si>
  <si>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</si>
  <si>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</si>
  <si>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訪問介護における同一建物減算に係る計算書</t>
    <phoneticPr fontId="6"/>
  </si>
  <si>
    <t>１．判定期間</t>
    <phoneticPr fontId="6"/>
  </si>
  <si>
    <t>期</t>
    <rPh sb="0" eb="1">
      <t>キ</t>
    </rPh>
    <phoneticPr fontId="6"/>
  </si>
  <si>
    <t>２．訪問介護の提供状況等</t>
    <rPh sb="2" eb="4">
      <t>ホウモン</t>
    </rPh>
    <rPh sb="4" eb="6">
      <t>カイゴ</t>
    </rPh>
    <rPh sb="7" eb="9">
      <t>テイキョウ</t>
    </rPh>
    <rPh sb="9" eb="11">
      <t>ジョウキョウ</t>
    </rPh>
    <rPh sb="11" eb="12">
      <t>トウ</t>
    </rPh>
    <phoneticPr fontId="6"/>
  </si>
  <si>
    <t>①　判定期間に指定訪問介護を提供した利用者の数
（要支援者は含めない）</t>
    <phoneticPr fontId="6"/>
  </si>
  <si>
    <t>②　①の内、同一敷地内建物等に居住する利用者の数（※１）</t>
    <rPh sb="8" eb="11">
      <t>シキチナイ</t>
    </rPh>
    <rPh sb="11" eb="14">
      <t>タテモノトウ</t>
    </rPh>
    <rPh sb="15" eb="17">
      <t>キョジュウ</t>
    </rPh>
    <rPh sb="19" eb="22">
      <t>リヨウシャ</t>
    </rPh>
    <rPh sb="23" eb="24">
      <t>カズ</t>
    </rPh>
    <phoneticPr fontId="6"/>
  </si>
  <si>
    <t>（※１）１月当たりの利用者が同一敷地内建物等に50人以上居住する建物に居住する利用者（15％減算が適用される利用者）を除く</t>
    <rPh sb="5" eb="7">
      <t>ツキア</t>
    </rPh>
    <rPh sb="10" eb="13">
      <t>リヨウシャ</t>
    </rPh>
    <rPh sb="14" eb="22">
      <t>ドウイツシキチナイタテモノトウ</t>
    </rPh>
    <rPh sb="25" eb="28">
      <t>ニンイジョウ</t>
    </rPh>
    <rPh sb="28" eb="30">
      <t>キョジュウ</t>
    </rPh>
    <rPh sb="32" eb="34">
      <t>タテモノ</t>
    </rPh>
    <rPh sb="35" eb="37">
      <t>キョジュウ</t>
    </rPh>
    <rPh sb="39" eb="42">
      <t>リヨウシャ</t>
    </rPh>
    <phoneticPr fontId="6"/>
  </si>
  <si>
    <r>
      <rPr>
        <sz val="11"/>
        <rFont val="HGSｺﾞｼｯｸM"/>
        <family val="3"/>
        <charset val="128"/>
      </rPr>
      <t xml:space="preserve">③割合
</t>
    </r>
    <r>
      <rPr>
        <sz val="10"/>
        <rFont val="HGSｺﾞｼｯｸM"/>
        <family val="3"/>
        <charset val="128"/>
      </rPr>
      <t>（②÷①）</t>
    </r>
  </si>
  <si>
    <t>④　③の割合が90％以上の場合、以下のいずれかに該当するか。（該当するものに☑）</t>
    <rPh sb="4" eb="6">
      <t>ワリアイ</t>
    </rPh>
    <rPh sb="13" eb="15">
      <t>バアイ</t>
    </rPh>
    <rPh sb="16" eb="18">
      <t>イカ</t>
    </rPh>
    <rPh sb="24" eb="26">
      <t>ガイトウ</t>
    </rPh>
    <rPh sb="31" eb="33">
      <t>ガイトウ</t>
    </rPh>
    <phoneticPr fontId="6"/>
  </si>
  <si>
    <t>特別地域訪問介護加算を受けている</t>
    <phoneticPr fontId="6"/>
  </si>
  <si>
    <t>判定期間の1月当たりの延べ訪問回数が200回以下であるなど事業所が小規模である</t>
    <rPh sb="29" eb="32">
      <t>ジギョウショ</t>
    </rPh>
    <rPh sb="33" eb="36">
      <t>ショウキボ</t>
    </rPh>
    <phoneticPr fontId="6"/>
  </si>
  <si>
    <t>その他正当な理由（具体的に記載）</t>
    <rPh sb="2" eb="3">
      <t>ホカ</t>
    </rPh>
    <rPh sb="3" eb="5">
      <t>セイトウ</t>
    </rPh>
    <rPh sb="6" eb="8">
      <t>リユウ</t>
    </rPh>
    <rPh sb="9" eb="12">
      <t>グタイテキ</t>
    </rPh>
    <rPh sb="13" eb="15">
      <t>キサイ</t>
    </rPh>
    <phoneticPr fontId="6"/>
  </si>
  <si>
    <t>３．判定結果</t>
    <phoneticPr fontId="6"/>
  </si>
  <si>
    <t>適用期間</t>
    <rPh sb="0" eb="4">
      <t>テキヨウキカン</t>
    </rPh>
    <phoneticPr fontId="6"/>
  </si>
  <si>
    <t>12%減算</t>
    <rPh sb="3" eb="5">
      <t>ゲンサン</t>
    </rPh>
    <phoneticPr fontId="6"/>
  </si>
  <si>
    <t>・</t>
    <phoneticPr fontId="6"/>
  </si>
  <si>
    <t>本資料は、国の作成した様式をもとに、利便性向上等を目的として茨城県が加工したものです。
同一建物減算（同一敷地内建物等に居住する者への提供割合90％以上）に係る算定手続きを補完する資料としてご使用ください。</t>
    <rPh sb="5" eb="6">
      <t>クニ</t>
    </rPh>
    <rPh sb="7" eb="9">
      <t>サクセイ</t>
    </rPh>
    <rPh sb="11" eb="13">
      <t>ヨウシキ</t>
    </rPh>
    <rPh sb="18" eb="24">
      <t>リベンセイコウジョウトウ</t>
    </rPh>
    <rPh sb="25" eb="27">
      <t>モクテキ</t>
    </rPh>
    <rPh sb="30" eb="33">
      <t>イバラキケン</t>
    </rPh>
    <rPh sb="34" eb="36">
      <t>カコウ</t>
    </rPh>
    <phoneticPr fontId="6"/>
  </si>
  <si>
    <t>２．④の項目に該当する場合は、それぞれ要件を満たすことが分かる根拠書類を準備し、指定権者からの求めがあった場合には、速やかに提出してください。</t>
    <rPh sb="4" eb="6">
      <t>コウモク</t>
    </rPh>
    <rPh sb="7" eb="9">
      <t>ガイトウ</t>
    </rPh>
    <rPh sb="11" eb="13">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</si>
</sst>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
  </numFmts>
  <fonts count="14" x14ac:knownFonts="1">
    <font>
      <sz val="11"/>
      <name val="ＭＳ Ｐゴシック"/>
      <charset val="128"/>
    </font>
    <font>
      <sz val="11"/>
      <name val="HGSｺﾞｼｯｸM"/>
      <family val="3"/>
      <charset val="128"/>
    </font>
    <font>
      <sz val="10"/>
      <name val="HGSｺﾞｼｯｸM"/>
      <family val="3"/>
      <charset val="128"/>
    </font>
    <font>
      <sz val="10.5"/>
      <name val="ＭＳ 明朝"/>
      <family val="1"/>
      <charset val="128"/>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HGSｺﾞｼｯｸM"/>
      <family val="3"/>
      <charset val="128"/>
    </font>
    <font>
      <sz val="6"/>
      <name val="ＭＳ Ｐゴシック"/>
      <family val="3"/>
      <charset val="128"/>
    </font>
    <font>
      <b/>
      <u/>
      <sz val="11"/>
      <name val="HGSｺﾞｼｯｸM"/>
      <family val="3"/>
      <charset val="128"/>
    </font>
    <font>
      <b/>
      <sz val="11"/>
      <name val="HGSｺﾞｼｯｸM"/>
      <family val="3"/>
      <charset val="128"/>
    </font>
    <font>
      <sz val="10"/>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5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thin">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dashed">
        <color auto="1"/>
      </top>
      <bottom/>
      <diagonal/>
    </border>
    <border>
      <left/>
      <right/>
      <top style="dashed">
        <color auto="1"/>
      </top>
      <bottom/>
      <diagonal/>
    </border>
    <border>
      <left style="dashed">
        <color auto="1"/>
      </left>
      <right/>
      <top style="thin">
        <color auto="1"/>
      </top>
      <bottom/>
      <diagonal/>
    </border>
    <border>
      <left style="dashed">
        <color auto="1"/>
      </left>
      <right/>
      <top/>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ashed">
        <color auto="1"/>
      </top>
      <bottom style="thin">
        <color auto="1"/>
      </bottom>
      <diagonal/>
    </border>
    <border>
      <left/>
      <right style="thin">
        <color auto="1"/>
      </right>
      <top style="dashed">
        <color auto="1"/>
      </top>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hair">
        <color auto="1"/>
      </top>
      <bottom style="thin">
        <color auto="1"/>
      </bottom>
      <diagonal/>
    </border>
    <border>
      <left style="thick">
        <color rgb="FFFF0000"/>
      </left>
      <right/>
      <top style="thick">
        <color rgb="FFFF0000"/>
      </top>
      <bottom style="thin">
        <color auto="1"/>
      </bottom>
      <diagonal/>
    </border>
    <border>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right style="thick">
        <color rgb="FFFF0000"/>
      </right>
      <top style="thick">
        <color rgb="FFFF0000"/>
      </top>
      <bottom style="thin">
        <color auto="1"/>
      </bottom>
      <diagonal/>
    </border>
    <border>
      <left style="thick">
        <color rgb="FFFF0000"/>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right style="thick">
        <color rgb="FFFF0000"/>
      </right>
      <top style="thin">
        <color auto="1"/>
      </top>
      <bottom style="thick">
        <color rgb="FFFF0000"/>
      </bottom>
      <diagonal/>
    </border>
  </borders>
  <cellStyleXfs count="14">
    <xf numFmtId="0" fontId="0"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0" borderId="0"/>
    <xf numFmtId="0" fontId="5" fillId="0" borderId="0">
      <alignment vertical="center"/>
    </xf>
    <xf numFmtId="0" fontId="4" fillId="0" borderId="0">
      <alignment vertical="center"/>
    </xf>
    <xf numFmtId="0" fontId="4" fillId="0" borderId="0">
      <alignment vertical="center"/>
    </xf>
    <xf numFmtId="0" fontId="8" fillId="0" borderId="0">
      <alignment vertical="center"/>
    </xf>
    <xf numFmtId="0" fontId="7" fillId="0" borderId="0"/>
    <xf numFmtId="9" fontId="8" fillId="0" borderId="0" applyFont="0" applyFill="0" applyBorder="0" applyAlignment="0" applyProtection="0">
      <alignment vertical="center"/>
    </xf>
    <xf numFmtId="0" fontId="7" fillId="0" borderId="0">
      <alignment vertical="center"/>
    </xf>
  </cellStyleXfs>
  <cellXfs count="261">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8"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10" xfId="0" applyFont="1" applyBorder="1" applyAlignment="1">
      <alignment horizontal="left" vertical="center"/>
    </xf>
    <xf numFmtId="0" fontId="1" fillId="0" borderId="9" xfId="0" applyFont="1" applyBorder="1" applyAlignment="1">
      <alignment horizontal="left"/>
    </xf>
    <xf numFmtId="0" fontId="1" fillId="0" borderId="2" xfId="0" applyFont="1" applyBorder="1" applyAlignment="1">
      <alignment vertical="center"/>
    </xf>
    <xf numFmtId="0" fontId="1" fillId="0" borderId="3"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0" xfId="0" applyFont="1" applyAlignment="1">
      <alignment horizontal="justify" vertical="center" wrapText="1"/>
    </xf>
    <xf numFmtId="0" fontId="1" fillId="0" borderId="0" xfId="0" applyFont="1" applyAlignment="1">
      <alignment horizontal="left" wrapText="1"/>
    </xf>
    <xf numFmtId="0" fontId="1" fillId="0" borderId="2" xfId="0" applyFont="1" applyBorder="1" applyAlignment="1">
      <alignment horizontal="left"/>
    </xf>
    <xf numFmtId="0" fontId="1" fillId="0" borderId="3"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1" fillId="0" borderId="25" xfId="0" applyFont="1" applyBorder="1" applyAlignment="1">
      <alignment horizontal="justify" wrapText="1"/>
    </xf>
    <xf numFmtId="0" fontId="1" fillId="0" borderId="14" xfId="0" applyFont="1" applyBorder="1" applyAlignment="1">
      <alignment horizontal="justify" wrapText="1"/>
    </xf>
    <xf numFmtId="0" fontId="1" fillId="0" borderId="8" xfId="0" applyFont="1" applyBorder="1" applyAlignment="1">
      <alignment horizontal="justify" wrapText="1"/>
    </xf>
    <xf numFmtId="0" fontId="1" fillId="0" borderId="9" xfId="0" applyFont="1" applyBorder="1" applyAlignment="1">
      <alignment horizontal="justify" wrapText="1"/>
    </xf>
    <xf numFmtId="0" fontId="1" fillId="0" borderId="22" xfId="0" applyFont="1" applyBorder="1" applyAlignment="1">
      <alignment horizontal="justify" wrapText="1"/>
    </xf>
    <xf numFmtId="0" fontId="1" fillId="0" borderId="17" xfId="0" applyFont="1" applyBorder="1" applyAlignment="1">
      <alignment horizontal="justify" wrapText="1"/>
    </xf>
    <xf numFmtId="0" fontId="1" fillId="0" borderId="2" xfId="0" applyFont="1" applyBorder="1" applyAlignment="1">
      <alignment horizontal="justify" wrapText="1"/>
    </xf>
    <xf numFmtId="0" fontId="1" fillId="0" borderId="3" xfId="0" applyFont="1" applyBorder="1" applyAlignment="1">
      <alignment horizontal="justify" wrapText="1"/>
    </xf>
    <xf numFmtId="0" fontId="1" fillId="0" borderId="28" xfId="0" applyFont="1" applyBorder="1" applyAlignment="1">
      <alignment horizontal="justify" wrapText="1"/>
    </xf>
    <xf numFmtId="0" fontId="1" fillId="0" borderId="29" xfId="0" applyFont="1" applyBorder="1" applyAlignment="1">
      <alignment horizontal="justify" wrapText="1"/>
    </xf>
    <xf numFmtId="0" fontId="1" fillId="0" borderId="12" xfId="0" applyFont="1" applyBorder="1" applyAlignment="1">
      <alignment horizontal="justify" wrapText="1"/>
    </xf>
    <xf numFmtId="0" fontId="1" fillId="0" borderId="13" xfId="0" applyFont="1" applyBorder="1" applyAlignment="1">
      <alignment horizontal="justify" wrapText="1"/>
    </xf>
    <xf numFmtId="0" fontId="1" fillId="0" borderId="30" xfId="0" applyFont="1" applyBorder="1" applyAlignment="1">
      <alignment horizontal="center" vertical="center" textRotation="255"/>
    </xf>
    <xf numFmtId="0" fontId="1" fillId="0" borderId="31" xfId="0" applyFont="1" applyBorder="1" applyAlignment="1">
      <alignment horizontal="justify" wrapText="1"/>
    </xf>
    <xf numFmtId="0" fontId="1" fillId="0" borderId="8" xfId="0" applyFont="1" applyBorder="1" applyAlignment="1">
      <alignment horizontal="left" vertical="center"/>
    </xf>
    <xf numFmtId="0" fontId="1" fillId="0" borderId="8" xfId="0" applyFont="1" applyBorder="1" applyAlignment="1">
      <alignment horizontal="center" vertical="center" textRotation="255"/>
    </xf>
    <xf numFmtId="0" fontId="1" fillId="0" borderId="9" xfId="0" applyFont="1" applyBorder="1" applyAlignment="1">
      <alignment horizontal="left" wrapText="1"/>
    </xf>
    <xf numFmtId="0" fontId="1" fillId="0" borderId="32" xfId="0" applyFont="1" applyBorder="1" applyAlignment="1">
      <alignment horizontal="left"/>
    </xf>
    <xf numFmtId="0" fontId="1" fillId="0" borderId="33" xfId="0" applyFont="1" applyBorder="1" applyAlignment="1">
      <alignment horizontal="justify" wrapText="1"/>
    </xf>
    <xf numFmtId="0" fontId="1" fillId="0" borderId="8" xfId="0" applyFont="1" applyBorder="1" applyAlignment="1">
      <alignment horizontal="justify" vertical="center"/>
    </xf>
    <xf numFmtId="0" fontId="1" fillId="0" borderId="9" xfId="0" applyFont="1" applyBorder="1" applyAlignment="1">
      <alignment horizontal="justify" vertical="center"/>
    </xf>
    <xf numFmtId="0" fontId="1" fillId="0" borderId="8" xfId="0" applyFont="1" applyBorder="1" applyAlignment="1">
      <alignment horizontal="justify"/>
    </xf>
    <xf numFmtId="0" fontId="1" fillId="0" borderId="9" xfId="0" applyFont="1" applyBorder="1" applyAlignment="1">
      <alignment horizontal="justify"/>
    </xf>
    <xf numFmtId="0" fontId="1" fillId="0" borderId="2" xfId="0" applyFont="1" applyBorder="1" applyAlignment="1">
      <alignment horizontal="justify" vertical="center"/>
    </xf>
    <xf numFmtId="0" fontId="1" fillId="0" borderId="3" xfId="0" applyFont="1" applyBorder="1" applyAlignment="1">
      <alignment horizontal="justify" vertical="center"/>
    </xf>
    <xf numFmtId="0" fontId="1" fillId="0" borderId="17" xfId="0" applyFont="1" applyBorder="1" applyAlignment="1">
      <alignment horizontal="left"/>
    </xf>
    <xf numFmtId="0" fontId="1" fillId="0" borderId="19" xfId="0" applyFont="1" applyBorder="1" applyAlignment="1">
      <alignment horizontal="left"/>
    </xf>
    <xf numFmtId="0" fontId="1" fillId="0" borderId="14" xfId="0" applyFont="1" applyBorder="1" applyAlignment="1">
      <alignment horizontal="left" vertical="center"/>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 fillId="0" borderId="29" xfId="0" applyFont="1" applyBorder="1" applyAlignment="1">
      <alignment horizontal="left" vertical="center"/>
    </xf>
    <xf numFmtId="0" fontId="1" fillId="0" borderId="34" xfId="0" applyFont="1" applyBorder="1" applyAlignment="1">
      <alignment horizontal="left" vertical="center"/>
    </xf>
    <xf numFmtId="0" fontId="1" fillId="0" borderId="31" xfId="0" applyFont="1" applyBorder="1" applyAlignment="1">
      <alignment horizontal="left" vertical="center"/>
    </xf>
    <xf numFmtId="0" fontId="1" fillId="0" borderId="22"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0" fontId="1" fillId="0" borderId="3" xfId="0" applyFont="1" applyBorder="1" applyAlignment="1">
      <alignment horizontal="left" vertical="center"/>
    </xf>
    <xf numFmtId="0" fontId="1" fillId="0" borderId="33" xfId="0" applyFont="1" applyBorder="1"/>
    <xf numFmtId="0" fontId="1" fillId="0" borderId="33" xfId="0" applyFont="1" applyBorder="1" applyAlignment="1">
      <alignment horizontal="left" vertical="center"/>
    </xf>
    <xf numFmtId="0" fontId="1" fillId="0" borderId="0" xfId="0" applyFont="1" applyAlignment="1">
      <alignment horizontal="right" vertical="center"/>
    </xf>
    <xf numFmtId="0" fontId="1" fillId="0" borderId="14" xfId="0" applyFont="1" applyBorder="1" applyAlignment="1">
      <alignment horizontal="justify" vertical="center"/>
    </xf>
    <xf numFmtId="0" fontId="1" fillId="0" borderId="14" xfId="0" applyFont="1" applyBorder="1" applyAlignment="1">
      <alignment horizontal="justify"/>
    </xf>
    <xf numFmtId="0" fontId="1" fillId="0" borderId="8" xfId="0" applyFont="1" applyBorder="1"/>
    <xf numFmtId="0" fontId="1" fillId="0" borderId="9" xfId="0" applyFont="1" applyBorder="1"/>
    <xf numFmtId="0" fontId="1" fillId="0" borderId="17" xfId="0" applyFont="1" applyBorder="1" applyAlignment="1">
      <alignment horizontal="justify" vertical="center"/>
    </xf>
    <xf numFmtId="0" fontId="1" fillId="0" borderId="5" xfId="0" applyFont="1" applyBorder="1" applyAlignment="1">
      <alignment horizontal="left"/>
    </xf>
    <xf numFmtId="0" fontId="1" fillId="0" borderId="2" xfId="0" applyFont="1" applyBorder="1" applyAlignment="1">
      <alignment horizontal="left" vertical="center"/>
    </xf>
    <xf numFmtId="0" fontId="1" fillId="0" borderId="3" xfId="0" applyFont="1" applyBorder="1" applyAlignment="1">
      <alignment horizontal="justify"/>
    </xf>
    <xf numFmtId="0" fontId="1" fillId="0" borderId="2" xfId="0" applyFont="1" applyBorder="1"/>
    <xf numFmtId="0" fontId="1" fillId="0" borderId="3" xfId="0" applyFont="1" applyBorder="1"/>
    <xf numFmtId="0" fontId="1" fillId="0" borderId="12" xfId="0" applyFont="1" applyBorder="1" applyAlignment="1">
      <alignment horizontal="left" vertical="center"/>
    </xf>
    <xf numFmtId="0" fontId="1" fillId="0" borderId="13" xfId="0" applyFont="1" applyBorder="1" applyAlignment="1">
      <alignment horizontal="justify"/>
    </xf>
    <xf numFmtId="0" fontId="1" fillId="0" borderId="12" xfId="0" applyFont="1" applyBorder="1"/>
    <xf numFmtId="0" fontId="1" fillId="0" borderId="13" xfId="0" applyFont="1" applyBorder="1"/>
    <xf numFmtId="0" fontId="1" fillId="0" borderId="7" xfId="0" applyFont="1" applyBorder="1" applyAlignment="1">
      <alignment horizontal="justify"/>
    </xf>
    <xf numFmtId="0" fontId="1" fillId="0" borderId="7" xfId="0" applyFont="1" applyBorder="1"/>
    <xf numFmtId="0" fontId="1" fillId="0" borderId="17" xfId="0" applyFont="1" applyBorder="1" applyAlignment="1">
      <alignment vertical="center"/>
    </xf>
    <xf numFmtId="0" fontId="1" fillId="0" borderId="35" xfId="0" applyFont="1" applyBorder="1" applyAlignment="1">
      <alignment vertical="center"/>
    </xf>
    <xf numFmtId="0" fontId="1" fillId="0" borderId="14" xfId="0" applyFont="1" applyBorder="1"/>
    <xf numFmtId="0" fontId="1" fillId="0" borderId="17" xfId="0" applyFont="1" applyBorder="1"/>
    <xf numFmtId="0" fontId="1" fillId="0" borderId="29" xfId="0" applyFont="1" applyBorder="1"/>
    <xf numFmtId="0" fontId="1" fillId="0" borderId="19" xfId="0" applyFont="1" applyBorder="1"/>
    <xf numFmtId="0" fontId="3" fillId="0" borderId="0" xfId="0" applyFont="1" applyAlignment="1">
      <alignment horizontal="justify"/>
    </xf>
    <xf numFmtId="0" fontId="9" fillId="0" borderId="0" xfId="10" applyFont="1">
      <alignment vertical="center"/>
    </xf>
    <xf numFmtId="0" fontId="9" fillId="0" borderId="0" xfId="10" applyFont="1" applyAlignment="1">
      <alignment horizontal="right" vertical="center"/>
    </xf>
    <xf numFmtId="0" fontId="9" fillId="0" borderId="0" xfId="10" applyFont="1" applyAlignment="1">
      <alignment horizontal="center" vertical="center"/>
    </xf>
    <xf numFmtId="0" fontId="9" fillId="2" borderId="0" xfId="10" applyFont="1" applyFill="1" applyAlignment="1" applyProtection="1">
      <alignment horizontal="center" vertical="center"/>
      <protection locked="0"/>
    </xf>
    <xf numFmtId="0" fontId="9" fillId="0" borderId="0" xfId="11" applyFont="1" applyAlignment="1">
      <alignment horizontal="left" vertical="center"/>
    </xf>
    <xf numFmtId="0" fontId="12" fillId="0" borderId="0" xfId="10" applyFont="1">
      <alignment vertical="center"/>
    </xf>
    <xf numFmtId="0" fontId="13" fillId="0" borderId="0" xfId="10" applyFont="1" applyAlignment="1">
      <alignment horizontal="left" vertical="top" wrapText="1"/>
    </xf>
    <xf numFmtId="0" fontId="9" fillId="0" borderId="14" xfId="10" applyFont="1" applyBorder="1" applyAlignment="1">
      <alignment horizontal="center" vertical="center"/>
    </xf>
    <xf numFmtId="0" fontId="9" fillId="0" borderId="0" xfId="10" applyFont="1" applyAlignment="1">
      <alignment horizontal="center" vertical="center" wrapText="1"/>
    </xf>
    <xf numFmtId="179" fontId="12" fillId="4" borderId="0" xfId="12" applyNumberFormat="1" applyFont="1" applyFill="1" applyBorder="1" applyAlignment="1">
      <alignment horizontal="center" vertical="center"/>
    </xf>
    <xf numFmtId="0" fontId="9" fillId="0" borderId="0" xfId="13" applyFont="1" applyBorder="1" applyAlignment="1">
      <alignment vertical="center"/>
    </xf>
    <xf numFmtId="0" fontId="9" fillId="2" borderId="10" xfId="10" applyFont="1" applyFill="1" applyBorder="1" applyAlignment="1" applyProtection="1">
      <alignment horizontal="left" vertical="center"/>
      <protection locked="0"/>
    </xf>
    <xf numFmtId="0" fontId="9" fillId="0" borderId="0" xfId="10" applyFont="1" applyProtection="1">
      <alignment vertical="center"/>
      <protection locked="0"/>
    </xf>
    <xf numFmtId="0" fontId="9" fillId="0" borderId="0" xfId="10" applyFont="1" applyAlignment="1">
      <alignment horizontal="left" vertical="center"/>
    </xf>
    <xf numFmtId="179" fontId="12" fillId="0" borderId="0" xfId="12" applyNumberFormat="1" applyFont="1" applyFill="1" applyBorder="1" applyAlignment="1">
      <alignment horizontal="center" vertical="center"/>
    </xf>
    <xf numFmtId="0" fontId="9" fillId="0" borderId="0" xfId="10" applyFont="1" applyFill="1" applyAlignment="1">
      <alignment horizontal="center" vertical="center"/>
    </xf>
    <xf numFmtId="0" fontId="12" fillId="0" borderId="0" xfId="10" applyFont="1" applyAlignment="1">
      <alignment vertical="center"/>
    </xf>
    <xf numFmtId="0" fontId="9" fillId="0" borderId="0" xfId="10" applyFont="1" applyAlignment="1">
      <alignment vertical="center"/>
    </xf>
    <xf numFmtId="179" fontId="9" fillId="0" borderId="0" xfId="12" applyNumberFormat="1" applyFont="1" applyFill="1" applyBorder="1" applyAlignment="1">
      <alignment vertical="center"/>
    </xf>
    <xf numFmtId="0" fontId="9" fillId="0" borderId="0" xfId="10" applyFont="1" applyAlignment="1">
      <alignment horizontal="right" vertical="top"/>
    </xf>
    <xf numFmtId="0" fontId="9" fillId="0" borderId="0" xfId="11" applyFont="1" applyAlignment="1">
      <alignment horizontal="left"/>
    </xf>
    <xf numFmtId="0" fontId="9" fillId="0" borderId="7" xfId="10" applyFont="1" applyBorder="1">
      <alignment vertical="center"/>
    </xf>
    <xf numFmtId="0" fontId="9" fillId="0" borderId="3" xfId="10" applyFont="1" applyBorder="1">
      <alignment vertical="center"/>
    </xf>
    <xf numFmtId="0" fontId="0" fillId="0" borderId="9" xfId="0" applyBorder="1" applyAlignment="1">
      <alignment horizontal="left" vertical="top"/>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7"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top"/>
    </xf>
    <xf numFmtId="0" fontId="1" fillId="0" borderId="18" xfId="0" applyFont="1" applyBorder="1" applyAlignment="1">
      <alignment horizontal="left" vertical="center" wrapText="1"/>
    </xf>
    <xf numFmtId="0" fontId="1" fillId="0" borderId="5" xfId="0" applyFont="1" applyBorder="1" applyAlignment="1">
      <alignment horizontal="left" vertical="top" wrapText="1"/>
    </xf>
    <xf numFmtId="0" fontId="1" fillId="0" borderId="10" xfId="0" applyFont="1" applyBorder="1" applyAlignment="1">
      <alignment horizontal="left" vertical="center"/>
    </xf>
    <xf numFmtId="0" fontId="1" fillId="0" borderId="5" xfId="0" applyFont="1" applyBorder="1" applyAlignment="1">
      <alignment horizontal="left" vertical="center" wrapText="1"/>
    </xf>
    <xf numFmtId="0" fontId="1" fillId="0" borderId="10"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left" vertical="top"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4" xfId="0" applyFont="1" applyBorder="1" applyAlignment="1">
      <alignment horizontal="left" vertical="center" wrapText="1"/>
    </xf>
    <xf numFmtId="0" fontId="11" fillId="0" borderId="0" xfId="10" applyFont="1" applyAlignment="1">
      <alignment horizontal="center" vertical="center"/>
    </xf>
    <xf numFmtId="0" fontId="9" fillId="2" borderId="37" xfId="10" applyFont="1" applyFill="1" applyBorder="1" applyAlignment="1" applyProtection="1">
      <alignment horizontal="left" vertical="center" shrinkToFit="1"/>
      <protection locked="0"/>
    </xf>
    <xf numFmtId="0" fontId="9" fillId="2" borderId="38" xfId="10" applyFont="1" applyFill="1" applyBorder="1" applyAlignment="1" applyProtection="1">
      <alignment horizontal="left" vertical="center" shrinkToFit="1"/>
      <protection locked="0"/>
    </xf>
    <xf numFmtId="0" fontId="9" fillId="2" borderId="0" xfId="10" applyFont="1" applyFill="1" applyAlignment="1" applyProtection="1">
      <alignment horizontal="center" vertical="center"/>
      <protection locked="0"/>
    </xf>
    <xf numFmtId="0" fontId="9" fillId="0" borderId="10" xfId="10" applyFont="1" applyBorder="1" applyAlignment="1">
      <alignment horizontal="center" vertical="center"/>
    </xf>
    <xf numFmtId="0" fontId="9" fillId="0" borderId="8" xfId="10" applyFont="1" applyBorder="1" applyAlignment="1">
      <alignment horizontal="center" vertical="center" wrapText="1"/>
    </xf>
    <xf numFmtId="0" fontId="9" fillId="0" borderId="9" xfId="10" applyFont="1" applyBorder="1" applyAlignment="1">
      <alignment horizontal="center" vertical="center" wrapText="1"/>
    </xf>
    <xf numFmtId="0" fontId="9" fillId="0" borderId="14" xfId="10" applyFont="1" applyBorder="1" applyAlignment="1">
      <alignment horizontal="center" vertical="center" wrapText="1"/>
    </xf>
    <xf numFmtId="0" fontId="9" fillId="0" borderId="10" xfId="10" applyFont="1" applyFill="1" applyBorder="1" applyAlignment="1">
      <alignment horizontal="center" vertical="center" wrapText="1"/>
    </xf>
    <xf numFmtId="0" fontId="9" fillId="0" borderId="8" xfId="10" applyFont="1" applyBorder="1" applyAlignment="1">
      <alignment horizontal="center" vertical="center"/>
    </xf>
    <xf numFmtId="0" fontId="9" fillId="0" borderId="9" xfId="10" applyFont="1" applyBorder="1" applyAlignment="1">
      <alignment horizontal="center" vertical="center"/>
    </xf>
    <xf numFmtId="0" fontId="9" fillId="0" borderId="14" xfId="10" applyFont="1" applyBorder="1" applyAlignment="1">
      <alignment horizontal="center" vertical="center"/>
    </xf>
    <xf numFmtId="0" fontId="9" fillId="2" borderId="8" xfId="10" applyFont="1" applyFill="1" applyBorder="1" applyAlignment="1" applyProtection="1">
      <alignment horizontal="center" vertical="center"/>
      <protection locked="0"/>
    </xf>
    <xf numFmtId="0" fontId="9" fillId="2" borderId="9" xfId="10" applyFont="1" applyFill="1" applyBorder="1" applyAlignment="1" applyProtection="1">
      <alignment horizontal="center" vertical="center"/>
      <protection locked="0"/>
    </xf>
    <xf numFmtId="0" fontId="9" fillId="0" borderId="40" xfId="10" applyFont="1" applyBorder="1" applyAlignment="1">
      <alignment horizontal="center" vertical="center"/>
    </xf>
    <xf numFmtId="0" fontId="9" fillId="0" borderId="41" xfId="10" applyFont="1" applyBorder="1" applyAlignment="1">
      <alignment horizontal="center" vertical="center"/>
    </xf>
    <xf numFmtId="0" fontId="9" fillId="0" borderId="42" xfId="10" applyFont="1" applyBorder="1" applyAlignment="1">
      <alignment horizontal="center" vertical="center"/>
    </xf>
    <xf numFmtId="0" fontId="12" fillId="3" borderId="43" xfId="10" applyFont="1" applyFill="1" applyBorder="1" applyAlignment="1">
      <alignment horizontal="center" vertical="center"/>
    </xf>
    <xf numFmtId="0" fontId="12" fillId="3" borderId="41" xfId="10" applyFont="1" applyFill="1" applyBorder="1" applyAlignment="1">
      <alignment horizontal="center" vertical="center"/>
    </xf>
    <xf numFmtId="0" fontId="12" fillId="3" borderId="44" xfId="10" applyFont="1" applyFill="1" applyBorder="1" applyAlignment="1">
      <alignment horizontal="center" vertical="center"/>
    </xf>
    <xf numFmtId="0" fontId="13" fillId="0" borderId="0" xfId="10" applyFont="1" applyBorder="1" applyAlignment="1">
      <alignment horizontal="left" vertical="top" wrapText="1"/>
    </xf>
    <xf numFmtId="0" fontId="9" fillId="0" borderId="2" xfId="10" applyFont="1" applyBorder="1" applyAlignment="1">
      <alignment horizontal="center" vertical="center" wrapText="1"/>
    </xf>
    <xf numFmtId="0" fontId="9" fillId="0" borderId="3" xfId="10" applyFont="1" applyBorder="1" applyAlignment="1">
      <alignment horizontal="center" vertical="center" wrapText="1"/>
    </xf>
    <xf numFmtId="0" fontId="9" fillId="0" borderId="17" xfId="10" applyFont="1" applyBorder="1" applyAlignment="1">
      <alignment horizontal="center" vertical="center" wrapText="1"/>
    </xf>
    <xf numFmtId="0" fontId="9" fillId="0" borderId="6" xfId="10" applyFont="1" applyBorder="1" applyAlignment="1">
      <alignment horizontal="center" vertical="center" wrapText="1"/>
    </xf>
    <xf numFmtId="0" fontId="9" fillId="0" borderId="7" xfId="10" applyFont="1" applyBorder="1" applyAlignment="1">
      <alignment horizontal="center" vertical="center" wrapText="1"/>
    </xf>
    <xf numFmtId="0" fontId="9" fillId="0" borderId="19" xfId="10" applyFont="1" applyBorder="1" applyAlignment="1">
      <alignment horizontal="center" vertical="center" wrapText="1"/>
    </xf>
    <xf numFmtId="179" fontId="12" fillId="3" borderId="2" xfId="12" applyNumberFormat="1" applyFont="1" applyFill="1" applyBorder="1" applyAlignment="1">
      <alignment horizontal="center" vertical="center"/>
    </xf>
    <xf numFmtId="179" fontId="12" fillId="3" borderId="3" xfId="12" applyNumberFormat="1" applyFont="1" applyFill="1" applyBorder="1" applyAlignment="1">
      <alignment horizontal="center" vertical="center"/>
    </xf>
    <xf numFmtId="179" fontId="12" fillId="3" borderId="17" xfId="12" applyNumberFormat="1" applyFont="1" applyFill="1" applyBorder="1" applyAlignment="1">
      <alignment horizontal="center" vertical="center"/>
    </xf>
    <xf numFmtId="179" fontId="12" fillId="3" borderId="6" xfId="12" applyNumberFormat="1" applyFont="1" applyFill="1" applyBorder="1" applyAlignment="1">
      <alignment horizontal="center" vertical="center"/>
    </xf>
    <xf numFmtId="179" fontId="12" fillId="3" borderId="7" xfId="12" applyNumberFormat="1" applyFont="1" applyFill="1" applyBorder="1" applyAlignment="1">
      <alignment horizontal="center" vertical="center"/>
    </xf>
    <xf numFmtId="179" fontId="12" fillId="3" borderId="19" xfId="12" applyNumberFormat="1" applyFont="1" applyFill="1" applyBorder="1" applyAlignment="1">
      <alignment horizontal="center" vertical="center"/>
    </xf>
    <xf numFmtId="0" fontId="9" fillId="0" borderId="5" xfId="10" applyFont="1" applyBorder="1" applyAlignment="1">
      <alignment horizontal="center" vertical="center"/>
    </xf>
    <xf numFmtId="0" fontId="9" fillId="0" borderId="10" xfId="10" applyFont="1" applyBorder="1" applyAlignment="1">
      <alignment horizontal="left" vertical="center"/>
    </xf>
    <xf numFmtId="0" fontId="9" fillId="2" borderId="10" xfId="10" applyFont="1" applyFill="1" applyBorder="1" applyAlignment="1" applyProtection="1">
      <alignment horizontal="center" vertical="center"/>
      <protection locked="0"/>
    </xf>
    <xf numFmtId="0" fontId="9" fillId="0" borderId="1" xfId="10" applyFont="1" applyBorder="1" applyAlignment="1">
      <alignment horizontal="left" vertical="center"/>
    </xf>
    <xf numFmtId="0" fontId="13" fillId="2" borderId="39" xfId="10" applyFont="1" applyFill="1" applyBorder="1" applyAlignment="1" applyProtection="1">
      <alignment horizontal="left" vertical="center" wrapText="1"/>
      <protection locked="0"/>
    </xf>
    <xf numFmtId="0" fontId="9" fillId="0" borderId="0" xfId="10" applyFont="1" applyAlignment="1">
      <alignment horizontal="left" vertical="center"/>
    </xf>
    <xf numFmtId="0" fontId="9" fillId="0" borderId="45" xfId="10" applyFont="1" applyBorder="1" applyAlignment="1">
      <alignment horizontal="center" vertical="center"/>
    </xf>
    <xf numFmtId="0" fontId="9" fillId="0" borderId="46" xfId="10" applyFont="1" applyBorder="1" applyAlignment="1">
      <alignment horizontal="center" vertical="center"/>
    </xf>
    <xf numFmtId="0" fontId="9" fillId="0" borderId="47" xfId="10" applyFont="1" applyBorder="1" applyAlignment="1">
      <alignment horizontal="center" vertical="center"/>
    </xf>
    <xf numFmtId="0" fontId="12" fillId="3" borderId="48" xfId="10" applyFont="1" applyFill="1" applyBorder="1" applyAlignment="1">
      <alignment horizontal="center" vertical="center"/>
    </xf>
    <xf numFmtId="0" fontId="12" fillId="3" borderId="46" xfId="10" applyFont="1" applyFill="1" applyBorder="1" applyAlignment="1">
      <alignment horizontal="center" vertical="center"/>
    </xf>
    <xf numFmtId="0" fontId="12" fillId="3" borderId="49" xfId="10" applyFont="1" applyFill="1" applyBorder="1" applyAlignment="1">
      <alignment horizontal="center" vertical="center"/>
    </xf>
    <xf numFmtId="0" fontId="13" fillId="0" borderId="0" xfId="10" applyFont="1"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7" xfId="0" applyFont="1" applyBorder="1" applyAlignment="1">
      <alignment horizontal="left" vertical="center" wrapText="1"/>
    </xf>
    <xf numFmtId="0" fontId="1" fillId="0" borderId="6" xfId="0" applyFont="1" applyBorder="1" applyAlignment="1">
      <alignment horizontal="left" vertical="center" wrapText="1"/>
    </xf>
    <xf numFmtId="0" fontId="1" fillId="0" borderId="19" xfId="0" applyFont="1" applyBorder="1" applyAlignment="1">
      <alignment horizontal="left" vertical="center" wrapText="1"/>
    </xf>
    <xf numFmtId="0" fontId="1" fillId="0" borderId="9" xfId="0" applyFont="1" applyBorder="1" applyAlignment="1">
      <alignment horizontal="left" vertical="top"/>
    </xf>
    <xf numFmtId="0" fontId="2" fillId="0" borderId="10" xfId="0" applyFont="1" applyBorder="1" applyAlignment="1">
      <alignment horizontal="left" vertical="center" wrapText="1"/>
    </xf>
    <xf numFmtId="0" fontId="1" fillId="0" borderId="1" xfId="0" applyFont="1" applyBorder="1" applyAlignment="1">
      <alignment horizontal="left" vertic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 xfId="0" applyFont="1" applyBorder="1" applyAlignment="1">
      <alignment horizontal="center" vertical="center" textRotation="255" shrinkToFit="1"/>
    </xf>
    <xf numFmtId="0" fontId="1" fillId="0" borderId="4"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1"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17"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center" wrapText="1"/>
    </xf>
    <xf numFmtId="0" fontId="1" fillId="0" borderId="18"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19" xfId="0" applyFont="1" applyBorder="1" applyAlignment="1">
      <alignment horizont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10" xfId="0" applyFont="1" applyBorder="1" applyAlignment="1">
      <alignment horizontal="left" shrinkToFi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4" xfId="0" applyFont="1" applyBorder="1" applyAlignment="1">
      <alignment horizontal="center" wrapText="1"/>
    </xf>
    <xf numFmtId="0" fontId="1" fillId="0" borderId="10" xfId="0" applyFont="1" applyBorder="1" applyAlignment="1">
      <alignment horizontal="left" wrapText="1"/>
    </xf>
    <xf numFmtId="0" fontId="0" fillId="0" borderId="24" xfId="0" applyBorder="1" applyAlignment="1">
      <alignment horizontal="left" vertical="top"/>
    </xf>
    <xf numFmtId="0" fontId="0" fillId="0" borderId="3" xfId="0" applyBorder="1" applyAlignment="1">
      <alignment horizontal="left" vertical="top"/>
    </xf>
    <xf numFmtId="0" fontId="0" fillId="0" borderId="26" xfId="0" applyBorder="1" applyAlignment="1">
      <alignment horizontal="left" vertical="top"/>
    </xf>
    <xf numFmtId="0" fontId="1" fillId="0" borderId="13" xfId="0" applyFont="1" applyBorder="1" applyAlignment="1">
      <alignment horizontal="left" vertical="top"/>
    </xf>
    <xf numFmtId="0" fontId="1" fillId="0" borderId="27" xfId="0" applyFont="1" applyBorder="1" applyAlignment="1">
      <alignment horizontal="left" vertical="top"/>
    </xf>
    <xf numFmtId="0" fontId="1" fillId="0" borderId="24" xfId="0" applyFont="1" applyBorder="1" applyAlignment="1">
      <alignment horizontal="left" vertical="top"/>
    </xf>
    <xf numFmtId="0" fontId="1" fillId="0" borderId="2" xfId="0" applyFont="1" applyBorder="1" applyAlignment="1">
      <alignment horizontal="left"/>
    </xf>
    <xf numFmtId="0" fontId="1" fillId="0" borderId="3" xfId="0" applyFont="1" applyBorder="1" applyAlignment="1">
      <alignment horizontal="left"/>
    </xf>
    <xf numFmtId="0" fontId="1" fillId="0" borderId="17" xfId="0" applyFont="1" applyBorder="1" applyAlignment="1">
      <alignment horizontal="left"/>
    </xf>
    <xf numFmtId="0" fontId="1" fillId="0" borderId="2" xfId="0" applyFont="1" applyBorder="1" applyAlignment="1">
      <alignment horizontal="center"/>
    </xf>
    <xf numFmtId="0" fontId="1" fillId="0" borderId="3" xfId="0" applyFont="1" applyBorder="1" applyAlignment="1">
      <alignment horizontal="center"/>
    </xf>
    <xf numFmtId="0" fontId="1" fillId="0" borderId="17" xfId="0" applyFont="1" applyBorder="1" applyAlignment="1">
      <alignment horizontal="center"/>
    </xf>
    <xf numFmtId="0" fontId="1" fillId="0" borderId="2" xfId="0" applyFont="1" applyBorder="1" applyAlignment="1">
      <alignment horizontal="center" shrinkToFit="1"/>
    </xf>
    <xf numFmtId="0" fontId="1" fillId="0" borderId="3" xfId="0" applyFont="1" applyBorder="1" applyAlignment="1">
      <alignment horizontal="center" shrinkToFit="1"/>
    </xf>
    <xf numFmtId="0" fontId="1" fillId="0" borderId="17" xfId="0" applyFont="1" applyBorder="1" applyAlignment="1">
      <alignment horizontal="center" shrinkToFit="1"/>
    </xf>
    <xf numFmtId="0" fontId="1" fillId="0" borderId="6" xfId="0" applyFont="1" applyBorder="1" applyAlignment="1">
      <alignment horizontal="center"/>
    </xf>
    <xf numFmtId="0" fontId="1" fillId="0" borderId="7" xfId="0" applyFont="1" applyBorder="1" applyAlignment="1">
      <alignment horizontal="center"/>
    </xf>
    <xf numFmtId="0" fontId="1" fillId="0" borderId="19" xfId="0" applyFont="1" applyBorder="1" applyAlignment="1">
      <alignment horizontal="center"/>
    </xf>
    <xf numFmtId="0" fontId="1" fillId="0" borderId="6" xfId="0" applyFont="1" applyBorder="1" applyAlignment="1">
      <alignment horizontal="center" shrinkToFit="1"/>
    </xf>
    <xf numFmtId="0" fontId="1" fillId="0" borderId="7" xfId="0" applyFont="1" applyBorder="1" applyAlignment="1">
      <alignment horizontal="center" shrinkToFit="1"/>
    </xf>
    <xf numFmtId="0" fontId="1" fillId="0" borderId="19" xfId="0" applyFont="1" applyBorder="1" applyAlignment="1">
      <alignment horizontal="center" shrinkToFit="1"/>
    </xf>
    <xf numFmtId="0" fontId="1" fillId="0" borderId="10" xfId="0" applyFont="1" applyBorder="1" applyAlignment="1">
      <alignment horizont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0" xfId="0" applyFont="1" applyAlignment="1">
      <alignment horizontal="justify" vertical="center" wrapText="1"/>
    </xf>
    <xf numFmtId="0" fontId="1" fillId="0" borderId="18"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16"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36" xfId="0" applyFont="1" applyBorder="1" applyAlignment="1">
      <alignment horizontal="justify" vertical="center" wrapText="1"/>
    </xf>
    <xf numFmtId="0" fontId="1" fillId="0" borderId="35" xfId="0" applyFont="1" applyBorder="1" applyAlignment="1">
      <alignment horizontal="justify" vertical="center" wrapText="1"/>
    </xf>
    <xf numFmtId="0" fontId="1" fillId="0" borderId="8" xfId="0" applyFont="1" applyBorder="1" applyAlignment="1">
      <alignment horizontal="left" shrinkToFit="1"/>
    </xf>
    <xf numFmtId="0" fontId="1" fillId="0" borderId="9" xfId="0" applyFont="1" applyBorder="1" applyAlignment="1">
      <alignment horizontal="left" shrinkToFit="1"/>
    </xf>
    <xf numFmtId="0" fontId="1" fillId="0" borderId="14" xfId="0" applyFont="1" applyBorder="1" applyAlignment="1">
      <alignment horizontal="left" shrinkToFit="1"/>
    </xf>
    <xf numFmtId="0" fontId="1" fillId="0" borderId="9" xfId="0" applyFont="1" applyBorder="1" applyAlignment="1">
      <alignment horizontal="justify" wrapText="1"/>
    </xf>
    <xf numFmtId="0" fontId="0" fillId="0" borderId="10" xfId="0" applyBorder="1" applyAlignment="1">
      <alignment horizontal="left" wrapText="1"/>
    </xf>
    <xf numFmtId="0" fontId="0" fillId="0" borderId="8" xfId="0" applyBorder="1" applyAlignment="1">
      <alignment horizontal="left" wrapText="1"/>
    </xf>
    <xf numFmtId="0" fontId="0" fillId="0" borderId="3"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1" fillId="0" borderId="20" xfId="0" applyFont="1" applyBorder="1" applyAlignment="1">
      <alignment horizontal="justify" vertical="center" wrapText="1"/>
    </xf>
  </cellXfs>
  <cellStyles count="14">
    <cellStyle name="パーセント 2" xfId="4"/>
    <cellStyle name="パーセント 2 2" xfId="3"/>
    <cellStyle name="パーセント 2 2 2" xfId="5"/>
    <cellStyle name="パーセント 2 2 2 2" xfId="12"/>
    <cellStyle name="桁区切り 2" xfId="2"/>
    <cellStyle name="標準" xfId="0" builtinId="0"/>
    <cellStyle name="標準 2" xfId="6"/>
    <cellStyle name="標準 2 2" xfId="7"/>
    <cellStyle name="標準 2 2 2" xfId="13"/>
    <cellStyle name="標準 3" xfId="8"/>
    <cellStyle name="標準 3 2" xfId="1"/>
    <cellStyle name="標準 3 2 2" xfId="9"/>
    <cellStyle name="標準 3 2 2 2" xfId="10"/>
    <cellStyle name="標準 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B$26" lockText="1" noThreeD="1"/>
</file>

<file path=xl/ctrlProps/ctrlProp2.xml><?xml version="1.0" encoding="utf-8"?>
<formControlPr xmlns="http://schemas.microsoft.com/office/spreadsheetml/2009/9/main" objectType="CheckBox" fmlaLink="$AB$27" lockText="1" noThreeD="1"/>
</file>

<file path=xl/ctrlProps/ctrlProp3.xml><?xml version="1.0" encoding="utf-8"?>
<formControlPr xmlns="http://schemas.microsoft.com/office/spreadsheetml/2009/9/main" objectType="CheckBox" fmlaLink="$AB$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24</xdr:row>
          <xdr:rowOff>238125</xdr:rowOff>
        </xdr:from>
        <xdr:to>
          <xdr:col>2</xdr:col>
          <xdr:colOff>47625</xdr:colOff>
          <xdr:row>26</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0</xdr:rowOff>
        </xdr:from>
        <xdr:to>
          <xdr:col>2</xdr:col>
          <xdr:colOff>66675</xdr:colOff>
          <xdr:row>26</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219075</xdr:rowOff>
        </xdr:from>
        <xdr:to>
          <xdr:col>2</xdr:col>
          <xdr:colOff>0</xdr:colOff>
          <xdr:row>28</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9"/>
  <sheetViews>
    <sheetView tabSelected="1" view="pageBreakPreview" zoomScaleNormal="100" zoomScaleSheetLayoutView="100" workbookViewId="0"/>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28" width="7.625" style="85" customWidth="1"/>
    <col min="29" max="30" width="5.75" style="85" customWidth="1"/>
    <col min="31" max="37" width="5.625" style="85" customWidth="1"/>
    <col min="38" max="16384" width="3.625" style="85"/>
  </cols>
  <sheetData>
    <row r="1" spans="1:37" s="89" customFormat="1" x14ac:dyDescent="0.15">
      <c r="A1" s="85"/>
      <c r="B1" s="85" t="s">
        <v>16</v>
      </c>
      <c r="C1" s="85"/>
      <c r="D1" s="85"/>
      <c r="E1" s="85"/>
      <c r="F1" s="85"/>
      <c r="G1" s="85"/>
      <c r="H1" s="85"/>
      <c r="I1" s="85"/>
      <c r="J1" s="85"/>
      <c r="K1" s="85"/>
      <c r="L1" s="85"/>
      <c r="M1" s="86"/>
      <c r="N1" s="87"/>
      <c r="O1" s="87"/>
      <c r="P1" s="87"/>
      <c r="Q1" s="85"/>
      <c r="R1" s="85"/>
      <c r="S1" s="85"/>
      <c r="T1" s="86" t="s">
        <v>0</v>
      </c>
      <c r="U1" s="88"/>
      <c r="V1" s="87" t="s">
        <v>1</v>
      </c>
      <c r="W1" s="88"/>
      <c r="X1" s="87" t="s">
        <v>2</v>
      </c>
      <c r="Y1" s="88"/>
      <c r="Z1" s="87" t="s">
        <v>3</v>
      </c>
      <c r="AA1" s="85"/>
      <c r="AB1" s="85"/>
      <c r="AC1" s="85"/>
      <c r="AD1" s="85"/>
      <c r="AE1" s="85"/>
      <c r="AF1" s="85"/>
      <c r="AG1" s="85"/>
      <c r="AH1" s="85"/>
      <c r="AI1" s="85"/>
      <c r="AJ1" s="85"/>
      <c r="AK1" s="85"/>
    </row>
    <row r="2" spans="1:37" s="89"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89" customFormat="1" ht="21" customHeight="1" x14ac:dyDescent="0.15">
      <c r="A3" s="85"/>
      <c r="B3" s="135" t="s">
        <v>95</v>
      </c>
      <c r="C3" s="135"/>
      <c r="D3" s="135"/>
      <c r="E3" s="135"/>
      <c r="F3" s="135"/>
      <c r="G3" s="135"/>
      <c r="H3" s="135"/>
      <c r="I3" s="135"/>
      <c r="J3" s="135"/>
      <c r="K3" s="135"/>
      <c r="L3" s="135"/>
      <c r="M3" s="135"/>
      <c r="N3" s="135"/>
      <c r="O3" s="135"/>
      <c r="P3" s="135"/>
      <c r="Q3" s="135"/>
      <c r="R3" s="135"/>
      <c r="S3" s="135"/>
      <c r="T3" s="135"/>
      <c r="U3" s="135"/>
      <c r="V3" s="135"/>
      <c r="W3" s="135"/>
      <c r="X3" s="135"/>
      <c r="Y3" s="135"/>
      <c r="Z3" s="135"/>
      <c r="AA3" s="85"/>
      <c r="AB3" s="85"/>
      <c r="AC3" s="85"/>
      <c r="AD3" s="85"/>
      <c r="AE3" s="85"/>
      <c r="AF3" s="85"/>
      <c r="AG3" s="85"/>
      <c r="AH3" s="85"/>
      <c r="AI3" s="85"/>
      <c r="AJ3" s="85"/>
      <c r="AK3" s="85"/>
    </row>
    <row r="4" spans="1:37" s="89"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89" customFormat="1" ht="21" customHeight="1" x14ac:dyDescent="0.15">
      <c r="A5" s="85"/>
      <c r="B5" s="87"/>
      <c r="C5" s="87"/>
      <c r="D5" s="87"/>
      <c r="E5" s="87"/>
      <c r="F5" s="87"/>
      <c r="G5" s="87"/>
      <c r="H5" s="87"/>
      <c r="I5" s="87"/>
      <c r="J5" s="87"/>
      <c r="K5" s="87"/>
      <c r="L5" s="87"/>
      <c r="M5" s="87"/>
      <c r="N5" s="87"/>
      <c r="O5" s="87"/>
      <c r="P5" s="86" t="s">
        <v>12</v>
      </c>
      <c r="Q5" s="136"/>
      <c r="R5" s="136"/>
      <c r="S5" s="136"/>
      <c r="T5" s="136"/>
      <c r="U5" s="136"/>
      <c r="V5" s="136"/>
      <c r="W5" s="136"/>
      <c r="X5" s="136"/>
      <c r="Y5" s="136"/>
      <c r="Z5" s="136"/>
      <c r="AA5" s="85"/>
      <c r="AB5" s="85"/>
      <c r="AC5" s="85"/>
      <c r="AD5" s="85"/>
      <c r="AE5" s="85"/>
      <c r="AF5" s="85"/>
      <c r="AG5" s="85"/>
      <c r="AH5" s="85"/>
      <c r="AI5" s="85"/>
      <c r="AJ5" s="85"/>
      <c r="AK5" s="85"/>
    </row>
    <row r="6" spans="1:37" s="89" customFormat="1" ht="21" customHeight="1" x14ac:dyDescent="0.15">
      <c r="A6" s="85"/>
      <c r="B6" s="87"/>
      <c r="C6" s="87"/>
      <c r="D6" s="87"/>
      <c r="E6" s="87"/>
      <c r="F6" s="87"/>
      <c r="G6" s="87"/>
      <c r="H6" s="87"/>
      <c r="I6" s="87"/>
      <c r="J6" s="87"/>
      <c r="K6" s="87"/>
      <c r="L6" s="87"/>
      <c r="M6" s="87"/>
      <c r="N6" s="87"/>
      <c r="O6" s="87"/>
      <c r="P6" s="86" t="s">
        <v>4</v>
      </c>
      <c r="Q6" s="137"/>
      <c r="R6" s="137"/>
      <c r="S6" s="137"/>
      <c r="T6" s="137"/>
      <c r="U6" s="137"/>
      <c r="V6" s="137"/>
      <c r="W6" s="137"/>
      <c r="X6" s="137"/>
      <c r="Y6" s="137"/>
      <c r="Z6" s="137"/>
      <c r="AA6" s="85"/>
      <c r="AB6" s="85"/>
      <c r="AC6" s="85"/>
      <c r="AD6" s="85"/>
      <c r="AE6" s="85"/>
      <c r="AF6" s="85"/>
      <c r="AG6" s="85"/>
      <c r="AH6" s="85"/>
      <c r="AI6" s="85"/>
      <c r="AJ6" s="85"/>
      <c r="AK6" s="85"/>
    </row>
    <row r="7" spans="1:37" s="89"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90" t="s">
        <v>96</v>
      </c>
    </row>
    <row r="9" spans="1:37" ht="21" customHeight="1" x14ac:dyDescent="0.15">
      <c r="C9" s="85" t="s">
        <v>0</v>
      </c>
      <c r="E9" s="138"/>
      <c r="F9" s="138"/>
      <c r="G9" s="85" t="s">
        <v>17</v>
      </c>
      <c r="J9" s="88"/>
      <c r="K9" s="85" t="s">
        <v>97</v>
      </c>
      <c r="AB9" s="85" t="str">
        <f>IF(E9&lt;&gt;"",IF(E9=6,1,2),"")</f>
        <v/>
      </c>
      <c r="AC9" s="85" t="str">
        <f>IF(J9&lt;&gt;"",IF(J9="前",1,2),"")</f>
        <v/>
      </c>
      <c r="AD9" s="86" t="str">
        <f>IF(AND(AB9=1,AC9=1),"A",IF(AND(AB9=1,AC9=2),"B",IF(AND(AB9=2,AC9=1),"C",IF(AND(AB9=2,AC9=2),"D",""))))</f>
        <v/>
      </c>
    </row>
    <row r="10" spans="1:37" ht="21" customHeight="1" x14ac:dyDescent="0.15">
      <c r="B10" s="91"/>
      <c r="C10" s="91"/>
      <c r="D10" s="91"/>
      <c r="E10" s="91"/>
      <c r="F10" s="91"/>
      <c r="G10" s="91"/>
      <c r="H10" s="91"/>
      <c r="I10" s="91"/>
      <c r="J10" s="91"/>
      <c r="K10" s="91"/>
      <c r="L10" s="91"/>
      <c r="M10" s="91"/>
      <c r="N10" s="91"/>
      <c r="O10" s="91"/>
      <c r="P10" s="91"/>
      <c r="Q10" s="91"/>
      <c r="R10" s="91"/>
      <c r="S10" s="91"/>
      <c r="T10" s="91"/>
      <c r="U10" s="91"/>
      <c r="V10" s="91"/>
      <c r="W10" s="91"/>
      <c r="X10" s="91"/>
      <c r="Y10" s="91"/>
      <c r="Z10" s="91"/>
    </row>
    <row r="11" spans="1:37" ht="21" customHeight="1" x14ac:dyDescent="0.15">
      <c r="B11" s="90" t="s">
        <v>98</v>
      </c>
    </row>
    <row r="12" spans="1:37" ht="45.75" customHeight="1" x14ac:dyDescent="0.15">
      <c r="B12" s="139"/>
      <c r="C12" s="139"/>
      <c r="D12" s="139"/>
      <c r="E12" s="139"/>
      <c r="F12" s="140" t="s">
        <v>99</v>
      </c>
      <c r="G12" s="141"/>
      <c r="H12" s="141"/>
      <c r="I12" s="141"/>
      <c r="J12" s="141"/>
      <c r="K12" s="141"/>
      <c r="L12" s="142"/>
      <c r="M12" s="143" t="s">
        <v>100</v>
      </c>
      <c r="N12" s="143"/>
      <c r="O12" s="143"/>
      <c r="P12" s="143"/>
      <c r="Q12" s="143"/>
      <c r="R12" s="143"/>
      <c r="S12" s="143"/>
    </row>
    <row r="13" spans="1:37" ht="21" customHeight="1" x14ac:dyDescent="0.15">
      <c r="B13" s="144" t="str">
        <f>IF($AD$9="A",4,IF($AD$9="B",10,IF($AD$9="C",3,IF($AD$9="D",9,""))))</f>
        <v/>
      </c>
      <c r="C13" s="145"/>
      <c r="D13" s="145" t="s">
        <v>2</v>
      </c>
      <c r="E13" s="146"/>
      <c r="F13" s="147"/>
      <c r="G13" s="148"/>
      <c r="H13" s="148"/>
      <c r="I13" s="148"/>
      <c r="J13" s="148"/>
      <c r="K13" s="148"/>
      <c r="L13" s="92" t="s">
        <v>13</v>
      </c>
      <c r="M13" s="147"/>
      <c r="N13" s="148"/>
      <c r="O13" s="148"/>
      <c r="P13" s="148"/>
      <c r="Q13" s="148"/>
      <c r="R13" s="148"/>
      <c r="S13" s="92" t="s">
        <v>13</v>
      </c>
    </row>
    <row r="14" spans="1:37" ht="21" customHeight="1" x14ac:dyDescent="0.15">
      <c r="B14" s="144" t="str">
        <f>IF($AD$9="A",5,IF($AD$9="B",11,IF($AD$9="C",4,IF($AD$9="D",10,""))))</f>
        <v/>
      </c>
      <c r="C14" s="145"/>
      <c r="D14" s="145" t="s">
        <v>2</v>
      </c>
      <c r="E14" s="146"/>
      <c r="F14" s="147"/>
      <c r="G14" s="148"/>
      <c r="H14" s="148"/>
      <c r="I14" s="148"/>
      <c r="J14" s="148"/>
      <c r="K14" s="148"/>
      <c r="L14" s="92" t="s">
        <v>13</v>
      </c>
      <c r="M14" s="147"/>
      <c r="N14" s="148"/>
      <c r="O14" s="148"/>
      <c r="P14" s="148"/>
      <c r="Q14" s="148"/>
      <c r="R14" s="148"/>
      <c r="S14" s="92" t="s">
        <v>13</v>
      </c>
    </row>
    <row r="15" spans="1:37" ht="21" customHeight="1" x14ac:dyDescent="0.15">
      <c r="B15" s="144" t="str">
        <f>IF($AD$9="A",6,IF($AD$9="B",12,IF($AD$9="C",5,IF($AD$9="D",11,""))))</f>
        <v/>
      </c>
      <c r="C15" s="145"/>
      <c r="D15" s="145" t="s">
        <v>2</v>
      </c>
      <c r="E15" s="146"/>
      <c r="F15" s="147"/>
      <c r="G15" s="148"/>
      <c r="H15" s="148"/>
      <c r="I15" s="148"/>
      <c r="J15" s="148"/>
      <c r="K15" s="148"/>
      <c r="L15" s="92" t="s">
        <v>13</v>
      </c>
      <c r="M15" s="147"/>
      <c r="N15" s="148"/>
      <c r="O15" s="148"/>
      <c r="P15" s="148"/>
      <c r="Q15" s="148"/>
      <c r="R15" s="148"/>
      <c r="S15" s="92" t="s">
        <v>13</v>
      </c>
    </row>
    <row r="16" spans="1:37" ht="21" customHeight="1" x14ac:dyDescent="0.15">
      <c r="B16" s="144" t="str">
        <f>IF($AD$9="A",7,IF($AD$9="B",1,IF($AD$9="C",6,IF($AD$9="D",12,""))))</f>
        <v/>
      </c>
      <c r="C16" s="145"/>
      <c r="D16" s="145" t="s">
        <v>2</v>
      </c>
      <c r="E16" s="146"/>
      <c r="F16" s="147"/>
      <c r="G16" s="148"/>
      <c r="H16" s="148"/>
      <c r="I16" s="148"/>
      <c r="J16" s="148"/>
      <c r="K16" s="148"/>
      <c r="L16" s="92" t="s">
        <v>13</v>
      </c>
      <c r="M16" s="147"/>
      <c r="N16" s="148"/>
      <c r="O16" s="148"/>
      <c r="P16" s="148"/>
      <c r="Q16" s="148"/>
      <c r="R16" s="148"/>
      <c r="S16" s="92" t="s">
        <v>13</v>
      </c>
    </row>
    <row r="17" spans="1:37" ht="21" customHeight="1" x14ac:dyDescent="0.15">
      <c r="B17" s="144" t="str">
        <f>IF($AD$9="A",8,IF($AD$9="B",2,IF($AD$9="C",7,IF($AD$9="D",1,""))))</f>
        <v/>
      </c>
      <c r="C17" s="145"/>
      <c r="D17" s="145" t="s">
        <v>2</v>
      </c>
      <c r="E17" s="146"/>
      <c r="F17" s="147"/>
      <c r="G17" s="148"/>
      <c r="H17" s="148"/>
      <c r="I17" s="148"/>
      <c r="J17" s="148"/>
      <c r="K17" s="148"/>
      <c r="L17" s="92" t="s">
        <v>13</v>
      </c>
      <c r="M17" s="147"/>
      <c r="N17" s="148"/>
      <c r="O17" s="148"/>
      <c r="P17" s="148"/>
      <c r="Q17" s="148"/>
      <c r="R17" s="148"/>
      <c r="S17" s="92" t="s">
        <v>13</v>
      </c>
    </row>
    <row r="18" spans="1:37" ht="21" customHeight="1" x14ac:dyDescent="0.15">
      <c r="B18" s="144" t="str">
        <f>IF($AD$9="A",9,IF($AD$9="B","ー",IF($AD$9="C",8,IF($AD$9="D",2,""))))</f>
        <v/>
      </c>
      <c r="C18" s="145"/>
      <c r="D18" s="145" t="s">
        <v>2</v>
      </c>
      <c r="E18" s="146"/>
      <c r="F18" s="147"/>
      <c r="G18" s="148"/>
      <c r="H18" s="148"/>
      <c r="I18" s="148"/>
      <c r="J18" s="148"/>
      <c r="K18" s="148"/>
      <c r="L18" s="92" t="s">
        <v>13</v>
      </c>
      <c r="M18" s="147"/>
      <c r="N18" s="148"/>
      <c r="O18" s="148"/>
      <c r="P18" s="148"/>
      <c r="Q18" s="148"/>
      <c r="R18" s="148"/>
      <c r="S18" s="92" t="s">
        <v>13</v>
      </c>
      <c r="Z18" s="91"/>
    </row>
    <row r="19" spans="1:37" ht="20.100000000000001" customHeight="1" x14ac:dyDescent="0.15">
      <c r="B19" s="139" t="s">
        <v>14</v>
      </c>
      <c r="C19" s="139"/>
      <c r="D19" s="139"/>
      <c r="E19" s="139"/>
      <c r="F19" s="144">
        <f>SUM(F13:K18)</f>
        <v>0</v>
      </c>
      <c r="G19" s="145"/>
      <c r="H19" s="145"/>
      <c r="I19" s="145"/>
      <c r="J19" s="145"/>
      <c r="K19" s="145"/>
      <c r="L19" s="92" t="s">
        <v>13</v>
      </c>
      <c r="M19" s="144">
        <f>SUM(M13:R18)</f>
        <v>0</v>
      </c>
      <c r="N19" s="145"/>
      <c r="O19" s="145"/>
      <c r="P19" s="145"/>
      <c r="Q19" s="145"/>
      <c r="R19" s="145"/>
      <c r="S19" s="92" t="s">
        <v>13</v>
      </c>
    </row>
    <row r="20" spans="1:37" ht="20.100000000000001" customHeight="1" x14ac:dyDescent="0.15">
      <c r="B20" s="155" t="s">
        <v>101</v>
      </c>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row>
    <row r="21" spans="1:37" s="89" customFormat="1" ht="20.100000000000001" customHeight="1" x14ac:dyDescent="0.15">
      <c r="A21" s="8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85"/>
      <c r="AB21" s="85"/>
      <c r="AC21" s="85"/>
      <c r="AD21" s="85"/>
      <c r="AE21" s="85"/>
      <c r="AF21" s="85"/>
      <c r="AG21" s="85"/>
      <c r="AH21" s="85"/>
      <c r="AI21" s="85"/>
      <c r="AJ21" s="85"/>
      <c r="AK21" s="85"/>
    </row>
    <row r="22" spans="1:37" s="89" customFormat="1" ht="20.100000000000001" customHeight="1" x14ac:dyDescent="0.15">
      <c r="A22" s="85"/>
      <c r="B22" s="156" t="s">
        <v>102</v>
      </c>
      <c r="C22" s="157"/>
      <c r="D22" s="157"/>
      <c r="E22" s="158"/>
      <c r="F22" s="162">
        <f>IFERROR(ROUNDDOWN(M19/F19,3),0)</f>
        <v>0</v>
      </c>
      <c r="G22" s="163"/>
      <c r="H22" s="163"/>
      <c r="I22" s="163"/>
      <c r="J22" s="163"/>
      <c r="K22" s="164"/>
      <c r="L22" s="168" t="s">
        <v>6</v>
      </c>
      <c r="M22" s="87"/>
      <c r="N22" s="87"/>
      <c r="O22" s="87"/>
      <c r="P22" s="87"/>
      <c r="Q22" s="87"/>
      <c r="R22" s="87"/>
      <c r="S22" s="87"/>
      <c r="T22" s="85"/>
      <c r="U22" s="85"/>
      <c r="V22" s="85"/>
      <c r="W22" s="85"/>
      <c r="X22" s="85"/>
      <c r="Y22" s="85"/>
      <c r="Z22" s="85"/>
      <c r="AA22" s="85"/>
      <c r="AB22" s="85">
        <f>IF(F22&gt;=0.9,1,0)</f>
        <v>0</v>
      </c>
      <c r="AC22" s="85"/>
      <c r="AD22" s="85"/>
      <c r="AE22" s="85"/>
      <c r="AF22" s="85"/>
      <c r="AG22" s="85"/>
      <c r="AH22" s="85"/>
      <c r="AI22" s="85"/>
      <c r="AJ22" s="85"/>
      <c r="AK22" s="85"/>
    </row>
    <row r="23" spans="1:37" s="89" customFormat="1" ht="9" customHeight="1" x14ac:dyDescent="0.15">
      <c r="A23" s="85"/>
      <c r="B23" s="159"/>
      <c r="C23" s="160"/>
      <c r="D23" s="160"/>
      <c r="E23" s="161"/>
      <c r="F23" s="165"/>
      <c r="G23" s="166"/>
      <c r="H23" s="166"/>
      <c r="I23" s="166"/>
      <c r="J23" s="166"/>
      <c r="K23" s="167"/>
      <c r="L23" s="168"/>
      <c r="M23" s="87"/>
      <c r="N23" s="87"/>
      <c r="O23" s="87"/>
      <c r="P23" s="87"/>
      <c r="Q23" s="87"/>
      <c r="R23" s="87"/>
      <c r="S23" s="87"/>
      <c r="T23" s="85"/>
      <c r="U23" s="85"/>
      <c r="V23" s="85"/>
      <c r="W23" s="85"/>
      <c r="X23" s="85"/>
      <c r="Y23" s="85"/>
      <c r="Z23" s="85"/>
      <c r="AA23" s="85"/>
      <c r="AB23" s="85"/>
      <c r="AC23" s="85"/>
      <c r="AD23" s="85"/>
      <c r="AE23" s="85"/>
      <c r="AF23" s="85"/>
      <c r="AG23" s="85"/>
      <c r="AH23" s="85"/>
      <c r="AI23" s="85"/>
      <c r="AJ23" s="85"/>
      <c r="AK23" s="85"/>
    </row>
    <row r="24" spans="1:37" s="89" customFormat="1" ht="20.100000000000001" customHeight="1" x14ac:dyDescent="0.15">
      <c r="A24" s="85"/>
      <c r="B24" s="93"/>
      <c r="C24" s="93"/>
      <c r="D24" s="93"/>
      <c r="E24" s="93"/>
      <c r="F24" s="94"/>
      <c r="G24" s="94"/>
      <c r="H24" s="94"/>
      <c r="I24" s="94"/>
      <c r="J24" s="94"/>
      <c r="K24" s="94"/>
      <c r="L24" s="87"/>
      <c r="M24" s="87"/>
      <c r="N24" s="87"/>
      <c r="O24" s="87"/>
      <c r="P24" s="87"/>
      <c r="T24" s="85"/>
      <c r="U24" s="85"/>
      <c r="V24" s="85"/>
      <c r="W24" s="85"/>
      <c r="X24" s="85"/>
      <c r="Y24" s="85"/>
      <c r="Z24" s="85"/>
      <c r="AA24" s="85"/>
      <c r="AB24" s="85"/>
      <c r="AC24" s="85"/>
      <c r="AD24" s="85"/>
      <c r="AE24" s="85"/>
      <c r="AF24" s="85"/>
      <c r="AG24" s="85"/>
      <c r="AH24" s="85"/>
      <c r="AI24" s="85"/>
      <c r="AJ24" s="85"/>
      <c r="AK24" s="85"/>
    </row>
    <row r="25" spans="1:37" s="89" customFormat="1" ht="20.100000000000001" customHeight="1" x14ac:dyDescent="0.15">
      <c r="A25" s="85"/>
      <c r="B25" s="95" t="s">
        <v>103</v>
      </c>
      <c r="C25" s="95"/>
      <c r="D25" s="95"/>
      <c r="E25" s="95"/>
      <c r="F25" s="95"/>
      <c r="G25" s="95"/>
      <c r="H25" s="95"/>
      <c r="I25" s="95"/>
      <c r="J25" s="95"/>
      <c r="K25" s="95"/>
      <c r="L25" s="95"/>
      <c r="M25" s="95"/>
      <c r="N25" s="95"/>
      <c r="O25" s="95"/>
      <c r="P25" s="95"/>
      <c r="Q25" s="87"/>
      <c r="R25" s="87"/>
      <c r="S25" s="87"/>
      <c r="T25" s="85"/>
      <c r="U25" s="85"/>
      <c r="V25" s="85"/>
      <c r="W25" s="85"/>
      <c r="X25" s="85"/>
      <c r="Y25" s="85"/>
      <c r="Z25" s="85"/>
      <c r="AA25" s="85"/>
      <c r="AB25" s="85"/>
      <c r="AC25" s="85"/>
      <c r="AD25" s="85"/>
      <c r="AE25" s="85"/>
      <c r="AF25" s="85"/>
      <c r="AG25" s="85"/>
      <c r="AH25" s="85"/>
      <c r="AI25" s="85"/>
      <c r="AJ25" s="85"/>
      <c r="AK25" s="85"/>
    </row>
    <row r="26" spans="1:37" s="89" customFormat="1" ht="20.25" customHeight="1" x14ac:dyDescent="0.15">
      <c r="A26" s="85"/>
      <c r="B26" s="96"/>
      <c r="C26" s="169" t="s">
        <v>104</v>
      </c>
      <c r="D26" s="169"/>
      <c r="E26" s="169"/>
      <c r="F26" s="169"/>
      <c r="G26" s="169"/>
      <c r="H26" s="169"/>
      <c r="I26" s="169"/>
      <c r="J26" s="169"/>
      <c r="K26" s="169"/>
      <c r="L26" s="169"/>
      <c r="M26" s="169"/>
      <c r="N26" s="169"/>
      <c r="O26" s="169"/>
      <c r="P26" s="169"/>
      <c r="Q26" s="169"/>
      <c r="R26" s="169"/>
      <c r="S26" s="169"/>
      <c r="T26" s="169"/>
      <c r="U26" s="169"/>
      <c r="V26" s="85"/>
      <c r="W26" s="85"/>
      <c r="X26" s="85"/>
      <c r="Y26" s="85"/>
      <c r="Z26" s="85"/>
      <c r="AA26" s="85"/>
      <c r="AB26" s="97" t="b">
        <v>0</v>
      </c>
      <c r="AC26" s="85"/>
      <c r="AD26" s="85"/>
      <c r="AE26" s="85"/>
      <c r="AF26" s="85"/>
      <c r="AG26" s="85"/>
      <c r="AH26" s="85"/>
      <c r="AI26" s="85"/>
      <c r="AJ26" s="85"/>
      <c r="AK26" s="85"/>
    </row>
    <row r="27" spans="1:37" s="89" customFormat="1" ht="20.25" customHeight="1" x14ac:dyDescent="0.15">
      <c r="A27" s="85"/>
      <c r="B27" s="96"/>
      <c r="C27" s="169" t="s">
        <v>105</v>
      </c>
      <c r="D27" s="169"/>
      <c r="E27" s="169"/>
      <c r="F27" s="169"/>
      <c r="G27" s="169"/>
      <c r="H27" s="169"/>
      <c r="I27" s="169"/>
      <c r="J27" s="169"/>
      <c r="K27" s="169"/>
      <c r="L27" s="169"/>
      <c r="M27" s="169"/>
      <c r="N27" s="169"/>
      <c r="O27" s="169"/>
      <c r="P27" s="169"/>
      <c r="Q27" s="169"/>
      <c r="R27" s="169"/>
      <c r="S27" s="169"/>
      <c r="T27" s="169"/>
      <c r="U27" s="169"/>
      <c r="V27" s="85"/>
      <c r="W27" s="85"/>
      <c r="X27" s="85"/>
      <c r="Y27" s="85"/>
      <c r="Z27" s="85"/>
      <c r="AA27" s="85"/>
      <c r="AB27" s="97" t="b">
        <v>0</v>
      </c>
      <c r="AC27" s="85"/>
      <c r="AD27" s="85">
        <f>IF(AND(AB26=FALSE,AB27=FALSE,AB28=FALSE),1,0)</f>
        <v>1</v>
      </c>
      <c r="AE27" s="85"/>
      <c r="AF27" s="85"/>
      <c r="AG27" s="85"/>
      <c r="AH27" s="85"/>
      <c r="AI27" s="85"/>
      <c r="AJ27" s="85"/>
      <c r="AK27" s="85"/>
    </row>
    <row r="28" spans="1:37" s="89" customFormat="1" ht="20.25" customHeight="1" x14ac:dyDescent="0.15">
      <c r="A28" s="85"/>
      <c r="B28" s="170"/>
      <c r="C28" s="171" t="s">
        <v>106</v>
      </c>
      <c r="D28" s="171"/>
      <c r="E28" s="171"/>
      <c r="F28" s="171"/>
      <c r="G28" s="171"/>
      <c r="H28" s="171"/>
      <c r="I28" s="171"/>
      <c r="J28" s="171"/>
      <c r="K28" s="171"/>
      <c r="L28" s="171"/>
      <c r="M28" s="171"/>
      <c r="N28" s="171"/>
      <c r="O28" s="171"/>
      <c r="P28" s="171"/>
      <c r="Q28" s="171"/>
      <c r="R28" s="171"/>
      <c r="S28" s="171"/>
      <c r="T28" s="171"/>
      <c r="U28" s="171"/>
      <c r="V28" s="85"/>
      <c r="W28" s="85"/>
      <c r="X28" s="85"/>
      <c r="Y28" s="85"/>
      <c r="Z28" s="85"/>
      <c r="AA28" s="85"/>
      <c r="AB28" s="97" t="b">
        <v>0</v>
      </c>
      <c r="AC28" s="85"/>
      <c r="AD28" s="85"/>
      <c r="AE28" s="85"/>
      <c r="AF28" s="85"/>
      <c r="AG28" s="85"/>
      <c r="AH28" s="85"/>
      <c r="AI28" s="85"/>
      <c r="AJ28" s="85"/>
      <c r="AK28" s="85"/>
    </row>
    <row r="29" spans="1:37" s="89" customFormat="1" ht="37.5" customHeight="1" x14ac:dyDescent="0.15">
      <c r="A29" s="85"/>
      <c r="B29" s="170"/>
      <c r="C29" s="172"/>
      <c r="D29" s="172"/>
      <c r="E29" s="172"/>
      <c r="F29" s="172"/>
      <c r="G29" s="172"/>
      <c r="H29" s="172"/>
      <c r="I29" s="172"/>
      <c r="J29" s="172"/>
      <c r="K29" s="172"/>
      <c r="L29" s="172"/>
      <c r="M29" s="172"/>
      <c r="N29" s="172"/>
      <c r="O29" s="172"/>
      <c r="P29" s="172"/>
      <c r="Q29" s="172"/>
      <c r="R29" s="172"/>
      <c r="S29" s="172"/>
      <c r="T29" s="172"/>
      <c r="U29" s="172"/>
      <c r="V29" s="85"/>
      <c r="W29" s="85"/>
      <c r="X29" s="85"/>
      <c r="Y29" s="85"/>
      <c r="Z29" s="85"/>
      <c r="AA29" s="85"/>
      <c r="AB29" s="85"/>
      <c r="AC29" s="85"/>
      <c r="AD29" s="85"/>
      <c r="AE29" s="85"/>
      <c r="AF29" s="85"/>
      <c r="AG29" s="85"/>
      <c r="AH29" s="85"/>
      <c r="AI29" s="85"/>
      <c r="AJ29" s="85"/>
      <c r="AK29" s="85"/>
    </row>
    <row r="30" spans="1:37" s="89" customFormat="1" ht="20.25" customHeight="1" x14ac:dyDescent="0.15">
      <c r="A30" s="85"/>
      <c r="B30" s="98"/>
      <c r="C30" s="98"/>
      <c r="D30" s="93"/>
      <c r="E30" s="93"/>
      <c r="F30" s="99"/>
      <c r="G30" s="99"/>
      <c r="H30" s="99"/>
      <c r="I30" s="99"/>
      <c r="J30" s="99"/>
      <c r="K30" s="99"/>
      <c r="L30" s="100"/>
      <c r="M30" s="87"/>
      <c r="N30" s="87"/>
      <c r="O30" s="87"/>
      <c r="P30" s="87"/>
      <c r="Q30" s="87"/>
      <c r="R30" s="87"/>
      <c r="S30" s="87"/>
      <c r="T30" s="85"/>
      <c r="U30" s="85"/>
      <c r="V30" s="85"/>
      <c r="W30" s="85"/>
      <c r="X30" s="85"/>
      <c r="Y30" s="85"/>
      <c r="Z30" s="85"/>
      <c r="AA30" s="85"/>
      <c r="AB30" s="85"/>
      <c r="AC30" s="85"/>
      <c r="AD30" s="85"/>
      <c r="AE30" s="85"/>
      <c r="AF30" s="85"/>
      <c r="AG30" s="85"/>
      <c r="AH30" s="85"/>
      <c r="AI30" s="85"/>
      <c r="AJ30" s="85"/>
      <c r="AK30" s="85"/>
    </row>
    <row r="31" spans="1:37" s="89" customFormat="1" ht="20.25" customHeight="1" thickBot="1" x14ac:dyDescent="0.2">
      <c r="A31" s="85"/>
      <c r="B31" s="101" t="s">
        <v>107</v>
      </c>
      <c r="C31" s="102"/>
      <c r="D31" s="102"/>
      <c r="E31" s="102"/>
      <c r="F31" s="103"/>
      <c r="G31" s="103"/>
      <c r="H31" s="103"/>
      <c r="I31" s="103"/>
      <c r="J31" s="103"/>
      <c r="K31" s="103"/>
      <c r="L31" s="100"/>
      <c r="M31" s="87"/>
      <c r="N31" s="87"/>
      <c r="O31" s="87"/>
      <c r="P31" s="87"/>
      <c r="Q31" s="87"/>
      <c r="R31" s="87"/>
      <c r="S31" s="87"/>
      <c r="T31" s="85"/>
      <c r="U31" s="85"/>
      <c r="V31" s="85"/>
      <c r="W31" s="85"/>
      <c r="X31" s="85"/>
      <c r="Y31" s="85"/>
      <c r="Z31" s="85"/>
      <c r="AA31" s="85"/>
      <c r="AB31" s="85"/>
      <c r="AC31" s="85"/>
      <c r="AD31" s="85"/>
      <c r="AE31" s="85"/>
      <c r="AF31" s="85"/>
      <c r="AG31" s="85"/>
      <c r="AH31" s="85"/>
      <c r="AI31" s="85"/>
      <c r="AJ31" s="85"/>
      <c r="AK31" s="85"/>
    </row>
    <row r="32" spans="1:37" s="89" customFormat="1" ht="30" customHeight="1" thickTop="1" x14ac:dyDescent="0.15">
      <c r="A32" s="85"/>
      <c r="B32" s="149" t="s">
        <v>108</v>
      </c>
      <c r="C32" s="150"/>
      <c r="D32" s="150"/>
      <c r="E32" s="151"/>
      <c r="F32" s="152" t="str">
        <f>IF($AD$9="A","11月～3月",IF($AD$9="B","4月～9月",IF($AD$9="C","10月～3月",IF($AD$9="D","4月～9月",""))))</f>
        <v/>
      </c>
      <c r="G32" s="153"/>
      <c r="H32" s="153"/>
      <c r="I32" s="153"/>
      <c r="J32" s="153"/>
      <c r="K32" s="154"/>
      <c r="L32" s="100"/>
      <c r="M32" s="87"/>
      <c r="N32" s="87"/>
      <c r="O32" s="87"/>
      <c r="P32" s="87"/>
      <c r="Q32" s="87"/>
      <c r="R32" s="87"/>
      <c r="S32" s="87"/>
      <c r="T32" s="85"/>
      <c r="U32" s="85"/>
      <c r="V32" s="85"/>
      <c r="W32" s="85"/>
      <c r="X32" s="85"/>
      <c r="Y32" s="85"/>
      <c r="Z32" s="85"/>
      <c r="AA32" s="85"/>
      <c r="AB32" s="85"/>
      <c r="AC32" s="85"/>
      <c r="AD32" s="85"/>
      <c r="AE32" s="85"/>
      <c r="AF32" s="85"/>
      <c r="AG32" s="85"/>
      <c r="AH32" s="85"/>
      <c r="AI32" s="85"/>
      <c r="AJ32" s="85"/>
      <c r="AK32" s="85"/>
    </row>
    <row r="33" spans="1:37" s="89" customFormat="1" ht="30" customHeight="1" thickBot="1" x14ac:dyDescent="0.2">
      <c r="A33" s="85"/>
      <c r="B33" s="174" t="s">
        <v>109</v>
      </c>
      <c r="C33" s="175"/>
      <c r="D33" s="175"/>
      <c r="E33" s="176"/>
      <c r="F33" s="177" t="str">
        <f>IF(AND(AB22=1,AD27=1),"減算適用","減算適用なし")</f>
        <v>減算適用なし</v>
      </c>
      <c r="G33" s="178"/>
      <c r="H33" s="178"/>
      <c r="I33" s="178"/>
      <c r="J33" s="178"/>
      <c r="K33" s="179"/>
      <c r="L33" s="100"/>
      <c r="M33" s="87"/>
      <c r="N33" s="87"/>
      <c r="O33" s="87"/>
      <c r="P33" s="87"/>
      <c r="Q33" s="87"/>
      <c r="R33" s="87"/>
      <c r="S33" s="87"/>
      <c r="T33" s="85"/>
      <c r="U33" s="85"/>
      <c r="V33" s="85"/>
      <c r="W33" s="85"/>
      <c r="X33" s="85"/>
      <c r="Y33" s="85"/>
      <c r="Z33" s="85"/>
      <c r="AA33" s="85"/>
      <c r="AB33" s="85"/>
      <c r="AC33" s="85"/>
      <c r="AD33" s="85"/>
      <c r="AE33" s="85"/>
      <c r="AF33" s="85"/>
      <c r="AG33" s="85"/>
      <c r="AH33" s="85"/>
      <c r="AI33" s="85"/>
      <c r="AJ33" s="85"/>
      <c r="AK33" s="85"/>
    </row>
    <row r="34" spans="1:37" s="89" customFormat="1" ht="20.25" customHeight="1" thickTop="1" x14ac:dyDescent="0.15">
      <c r="A34" s="85"/>
      <c r="B34" s="98"/>
      <c r="C34" s="93"/>
      <c r="D34" s="93"/>
      <c r="E34" s="93"/>
      <c r="F34" s="99"/>
      <c r="G34" s="99"/>
      <c r="H34" s="99"/>
      <c r="I34" s="99"/>
      <c r="J34" s="99"/>
      <c r="K34" s="99"/>
      <c r="L34" s="100"/>
      <c r="M34" s="87"/>
      <c r="N34" s="87"/>
      <c r="O34" s="87"/>
      <c r="P34" s="87"/>
      <c r="Q34" s="87"/>
      <c r="R34" s="87"/>
      <c r="S34" s="87"/>
      <c r="T34" s="85"/>
      <c r="U34" s="85"/>
      <c r="V34" s="85"/>
      <c r="W34" s="85"/>
      <c r="X34" s="85"/>
      <c r="Y34" s="85"/>
      <c r="Z34" s="85"/>
      <c r="AA34" s="85"/>
      <c r="AB34" s="85"/>
      <c r="AC34" s="85"/>
      <c r="AD34" s="85"/>
      <c r="AE34" s="85"/>
      <c r="AF34" s="85"/>
      <c r="AG34" s="85"/>
      <c r="AH34" s="85"/>
      <c r="AI34" s="85"/>
      <c r="AJ34" s="85"/>
      <c r="AK34" s="85"/>
    </row>
    <row r="35" spans="1:37" s="89" customFormat="1" ht="8.25" customHeight="1" x14ac:dyDescent="0.15">
      <c r="A35" s="85"/>
      <c r="B35" s="87"/>
      <c r="C35" s="87"/>
      <c r="D35" s="87"/>
      <c r="E35" s="87"/>
      <c r="F35" s="87"/>
      <c r="G35" s="87"/>
      <c r="H35" s="87"/>
      <c r="I35" s="87"/>
      <c r="J35" s="87"/>
      <c r="K35" s="87"/>
      <c r="L35" s="87"/>
      <c r="M35" s="87"/>
      <c r="N35" s="87"/>
      <c r="O35" s="87"/>
      <c r="P35" s="87"/>
      <c r="Q35" s="87"/>
      <c r="R35" s="87"/>
      <c r="S35" s="87"/>
      <c r="T35" s="85"/>
      <c r="U35" s="85"/>
      <c r="V35" s="85"/>
      <c r="W35" s="85"/>
      <c r="X35" s="85"/>
      <c r="Y35" s="85"/>
      <c r="Z35" s="85"/>
      <c r="AA35" s="85"/>
      <c r="AB35" s="85"/>
      <c r="AC35" s="85"/>
      <c r="AD35" s="85"/>
      <c r="AE35" s="85"/>
      <c r="AF35" s="85"/>
      <c r="AG35" s="85"/>
      <c r="AH35" s="85"/>
      <c r="AI35" s="85"/>
      <c r="AJ35" s="85"/>
      <c r="AK35" s="85"/>
    </row>
    <row r="36" spans="1:37" s="89" customFormat="1" x14ac:dyDescent="0.15">
      <c r="A36" s="85"/>
      <c r="B36" s="85" t="s">
        <v>15</v>
      </c>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row>
    <row r="37" spans="1:37" ht="48" customHeight="1" x14ac:dyDescent="0.15">
      <c r="B37" s="104" t="s">
        <v>110</v>
      </c>
      <c r="C37" s="180" t="s">
        <v>111</v>
      </c>
      <c r="D37" s="180"/>
      <c r="E37" s="180"/>
      <c r="F37" s="180"/>
      <c r="G37" s="180"/>
      <c r="H37" s="180"/>
      <c r="I37" s="180"/>
      <c r="J37" s="180"/>
      <c r="K37" s="180"/>
      <c r="L37" s="180"/>
      <c r="M37" s="180"/>
      <c r="N37" s="180"/>
      <c r="O37" s="180"/>
      <c r="P37" s="180"/>
      <c r="Q37" s="180"/>
      <c r="R37" s="180"/>
      <c r="S37" s="180"/>
      <c r="T37" s="180"/>
      <c r="U37" s="180"/>
      <c r="V37" s="180"/>
      <c r="W37" s="180"/>
      <c r="X37" s="180"/>
      <c r="Y37" s="180"/>
      <c r="Z37" s="180"/>
    </row>
    <row r="38" spans="1:37" s="105" customFormat="1" ht="30" customHeight="1" x14ac:dyDescent="0.15">
      <c r="A38" s="85"/>
      <c r="B38" s="104" t="s">
        <v>110</v>
      </c>
      <c r="C38" s="180" t="s">
        <v>112</v>
      </c>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85"/>
      <c r="AB38" s="85"/>
      <c r="AC38" s="85"/>
      <c r="AD38" s="85"/>
      <c r="AE38" s="85"/>
      <c r="AF38" s="85"/>
      <c r="AG38" s="85"/>
      <c r="AH38" s="85"/>
      <c r="AI38" s="85"/>
      <c r="AJ38" s="85"/>
      <c r="AK38" s="85"/>
    </row>
    <row r="39" spans="1:37" s="105" customFormat="1" x14ac:dyDescent="0.15">
      <c r="A39" s="85"/>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85"/>
      <c r="AB39" s="85"/>
      <c r="AC39" s="85"/>
      <c r="AD39" s="85"/>
      <c r="AE39" s="85"/>
      <c r="AF39" s="85"/>
      <c r="AG39" s="85"/>
      <c r="AH39" s="85"/>
      <c r="AI39" s="85"/>
      <c r="AJ39" s="85"/>
      <c r="AK39" s="85"/>
    </row>
    <row r="40" spans="1:37" ht="156" customHeight="1" x14ac:dyDescent="0.15">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row>
    <row r="41" spans="1:37" x14ac:dyDescent="0.15">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row>
    <row r="42" spans="1:37" x14ac:dyDescent="0.15">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row>
    <row r="43" spans="1:37" x14ac:dyDescent="0.15">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row>
    <row r="44" spans="1:37" x14ac:dyDescent="0.15">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row>
    <row r="45" spans="1:37" x14ac:dyDescent="0.15">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row>
    <row r="108" spans="3:7" x14ac:dyDescent="0.15">
      <c r="C108" s="106"/>
      <c r="D108" s="106"/>
      <c r="E108" s="106"/>
      <c r="F108" s="106"/>
      <c r="G108" s="106"/>
    </row>
    <row r="109" spans="3:7" x14ac:dyDescent="0.15">
      <c r="C109" s="107"/>
    </row>
  </sheetData>
  <sheetProtection password="D2DD" sheet="1" objects="1" scenarios="1" formatCells="0"/>
  <mergeCells count="55">
    <mergeCell ref="B42:Z42"/>
    <mergeCell ref="B43:Z43"/>
    <mergeCell ref="B44:Z44"/>
    <mergeCell ref="B45:Z45"/>
    <mergeCell ref="B33:E33"/>
    <mergeCell ref="F33:K33"/>
    <mergeCell ref="C37:Z37"/>
    <mergeCell ref="C38:Z38"/>
    <mergeCell ref="B40:Z40"/>
    <mergeCell ref="B41:Z41"/>
    <mergeCell ref="B32:E32"/>
    <mergeCell ref="F32:K32"/>
    <mergeCell ref="B19:E19"/>
    <mergeCell ref="F19:K19"/>
    <mergeCell ref="M19:R19"/>
    <mergeCell ref="B20:Z21"/>
    <mergeCell ref="B22:E23"/>
    <mergeCell ref="F22:K23"/>
    <mergeCell ref="L22:L23"/>
    <mergeCell ref="C26:U26"/>
    <mergeCell ref="C27:U27"/>
    <mergeCell ref="B28:B29"/>
    <mergeCell ref="C28:U28"/>
    <mergeCell ref="C29:U29"/>
    <mergeCell ref="B17:C17"/>
    <mergeCell ref="D17:E17"/>
    <mergeCell ref="F17:K17"/>
    <mergeCell ref="M17:R17"/>
    <mergeCell ref="B18:C18"/>
    <mergeCell ref="D18:E18"/>
    <mergeCell ref="F18:K18"/>
    <mergeCell ref="M18:R18"/>
    <mergeCell ref="B15:C15"/>
    <mergeCell ref="D15:E15"/>
    <mergeCell ref="F15:K15"/>
    <mergeCell ref="M15:R15"/>
    <mergeCell ref="B16:C16"/>
    <mergeCell ref="D16:E16"/>
    <mergeCell ref="F16:K16"/>
    <mergeCell ref="M16:R16"/>
    <mergeCell ref="B13:C13"/>
    <mergeCell ref="D13:E13"/>
    <mergeCell ref="F13:K13"/>
    <mergeCell ref="M13:R13"/>
    <mergeCell ref="B14:C14"/>
    <mergeCell ref="D14:E14"/>
    <mergeCell ref="F14:K14"/>
    <mergeCell ref="M14:R14"/>
    <mergeCell ref="B3:Z3"/>
    <mergeCell ref="Q5:Z5"/>
    <mergeCell ref="Q6:Z6"/>
    <mergeCell ref="E9:F9"/>
    <mergeCell ref="B12:E12"/>
    <mergeCell ref="F12:L12"/>
    <mergeCell ref="M12:S12"/>
  </mergeCells>
  <phoneticPr fontId="10"/>
  <dataValidations count="2">
    <dataValidation type="whole" operator="greaterThanOrEqual" allowBlank="1" showInputMessage="1" showErrorMessage="1" sqref="E9:F9">
      <formula1>1</formula1>
    </dataValidation>
    <dataValidation type="list" allowBlank="1" showInputMessage="1" showErrorMessage="1" sqref="J9">
      <formula1>"前,後"</formula1>
    </dataValidation>
  </dataValidation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47625</xdr:colOff>
                    <xdr:row>24</xdr:row>
                    <xdr:rowOff>238125</xdr:rowOff>
                  </from>
                  <to>
                    <xdr:col>2</xdr:col>
                    <xdr:colOff>47625</xdr:colOff>
                    <xdr:row>26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47625</xdr:colOff>
                    <xdr:row>26</xdr:row>
                    <xdr:rowOff>0</xdr:rowOff>
                  </from>
                  <to>
                    <xdr:col>2</xdr:col>
                    <xdr:colOff>66675</xdr:colOff>
                    <xdr:row>26</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57150</xdr:colOff>
                    <xdr:row>26</xdr:row>
                    <xdr:rowOff>219075</xdr:rowOff>
                  </from>
                  <to>
                    <xdr:col>2</xdr:col>
                    <xdr:colOff>0</xdr:colOff>
                    <xdr:row>28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workbookViewId="0"/>
  </sheetViews>
  <sheetFormatPr defaultColWidth="9" defaultRowHeight="13.5" x14ac:dyDescent="0.15"/>
  <cols>
    <col min="1" max="1" width="3.125" style="2" customWidth="1"/>
    <col min="2" max="2" width="4.25" style="2" customWidth="1"/>
    <col min="3" max="3" width="3.375" style="2" customWidth="1"/>
    <col min="4" max="4" width="0.5" style="2" customWidth="1"/>
    <col min="5" max="39" width="3.125" style="2" customWidth="1"/>
    <col min="40" max="40" width="9" style="3"/>
    <col min="41" max="16384" width="9" style="2"/>
  </cols>
  <sheetData>
    <row r="1" spans="2:40" s="1" customFormat="1" x14ac:dyDescent="0.15">
      <c r="AN1" s="4"/>
    </row>
    <row r="2" spans="2:40" s="1" customFormat="1" x14ac:dyDescent="0.15">
      <c r="B2" s="4" t="s">
        <v>20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1" customFormat="1" ht="14.25" customHeight="1" x14ac:dyDescent="0.15">
      <c r="Z3" s="128" t="s">
        <v>21</v>
      </c>
      <c r="AA3" s="129"/>
      <c r="AB3" s="129"/>
      <c r="AC3" s="129"/>
      <c r="AD3" s="130"/>
      <c r="AE3" s="116"/>
      <c r="AF3" s="117"/>
      <c r="AG3" s="117"/>
      <c r="AH3" s="117"/>
      <c r="AI3" s="117"/>
      <c r="AJ3" s="117"/>
      <c r="AK3" s="117"/>
      <c r="AL3" s="118"/>
      <c r="AM3" s="16"/>
      <c r="AN3" s="4"/>
    </row>
    <row r="4" spans="2:40" s="1" customFormat="1" x14ac:dyDescent="0.15">
      <c r="AN4" s="6"/>
    </row>
    <row r="5" spans="2:40" s="1" customFormat="1" x14ac:dyDescent="0.15">
      <c r="B5" s="109" t="s">
        <v>22</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row>
    <row r="6" spans="2:40" s="1" customFormat="1" ht="13.5" customHeight="1" x14ac:dyDescent="0.15">
      <c r="AC6" s="4"/>
      <c r="AD6" s="61"/>
      <c r="AE6" s="61" t="s">
        <v>23</v>
      </c>
      <c r="AH6" s="1" t="s">
        <v>1</v>
      </c>
      <c r="AJ6" s="1" t="s">
        <v>2</v>
      </c>
      <c r="AL6" s="1" t="s">
        <v>3</v>
      </c>
    </row>
    <row r="7" spans="2:40" s="1" customFormat="1" x14ac:dyDescent="0.15">
      <c r="B7" s="109" t="s">
        <v>24</v>
      </c>
      <c r="C7" s="109"/>
      <c r="D7" s="109"/>
      <c r="E7" s="109"/>
      <c r="F7" s="109"/>
      <c r="G7" s="109"/>
      <c r="H7" s="109"/>
      <c r="I7" s="109"/>
      <c r="J7" s="109"/>
      <c r="K7" s="5"/>
      <c r="L7" s="5"/>
      <c r="M7" s="5"/>
      <c r="N7" s="5"/>
      <c r="O7" s="5"/>
      <c r="P7" s="5"/>
      <c r="Q7" s="5"/>
      <c r="R7" s="5"/>
      <c r="S7" s="5"/>
      <c r="T7" s="5"/>
    </row>
    <row r="8" spans="2:40" s="1" customFormat="1" x14ac:dyDescent="0.15">
      <c r="AC8" s="4" t="s">
        <v>25</v>
      </c>
    </row>
    <row r="9" spans="2:40" s="1" customFormat="1" x14ac:dyDescent="0.15">
      <c r="C9" s="4" t="s">
        <v>26</v>
      </c>
      <c r="D9" s="4"/>
    </row>
    <row r="10" spans="2:40" s="1" customFormat="1" ht="6.75" customHeight="1" x14ac:dyDescent="0.15">
      <c r="C10" s="4"/>
      <c r="D10" s="4"/>
    </row>
    <row r="11" spans="2:40" s="1" customFormat="1" ht="14.25" customHeight="1" x14ac:dyDescent="0.15">
      <c r="B11" s="197" t="s">
        <v>27</v>
      </c>
      <c r="C11" s="184" t="s">
        <v>28</v>
      </c>
      <c r="D11" s="185"/>
      <c r="E11" s="185"/>
      <c r="F11" s="185"/>
      <c r="G11" s="185"/>
      <c r="H11" s="185"/>
      <c r="I11" s="185"/>
      <c r="J11" s="185"/>
      <c r="K11" s="257"/>
      <c r="L11" s="12"/>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78"/>
    </row>
    <row r="12" spans="2:40" s="1" customFormat="1" ht="14.25" customHeight="1" x14ac:dyDescent="0.15">
      <c r="B12" s="198"/>
      <c r="C12" s="126" t="s">
        <v>29</v>
      </c>
      <c r="D12" s="119"/>
      <c r="E12" s="119"/>
      <c r="F12" s="119"/>
      <c r="G12" s="119"/>
      <c r="H12" s="119"/>
      <c r="I12" s="119"/>
      <c r="J12" s="119"/>
      <c r="K12" s="119"/>
      <c r="L12" s="14"/>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79"/>
    </row>
    <row r="13" spans="2:40" s="1" customFormat="1" ht="13.5" customHeight="1" x14ac:dyDescent="0.15">
      <c r="B13" s="198"/>
      <c r="C13" s="184" t="s">
        <v>30</v>
      </c>
      <c r="D13" s="185"/>
      <c r="E13" s="185"/>
      <c r="F13" s="185"/>
      <c r="G13" s="185"/>
      <c r="H13" s="185"/>
      <c r="I13" s="185"/>
      <c r="J13" s="185"/>
      <c r="K13" s="186"/>
      <c r="L13" s="240" t="s">
        <v>31</v>
      </c>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2"/>
    </row>
    <row r="14" spans="2:40" s="1" customFormat="1" x14ac:dyDescent="0.15">
      <c r="B14" s="198"/>
      <c r="C14" s="126"/>
      <c r="D14" s="119"/>
      <c r="E14" s="119"/>
      <c r="F14" s="119"/>
      <c r="G14" s="119"/>
      <c r="H14" s="119"/>
      <c r="I14" s="119"/>
      <c r="J14" s="119"/>
      <c r="K14" s="123"/>
      <c r="L14" s="243" t="s">
        <v>32</v>
      </c>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5"/>
    </row>
    <row r="15" spans="2:40" s="1" customFormat="1" x14ac:dyDescent="0.15">
      <c r="B15" s="198"/>
      <c r="C15" s="187"/>
      <c r="D15" s="120"/>
      <c r="E15" s="120"/>
      <c r="F15" s="120"/>
      <c r="G15" s="120"/>
      <c r="H15" s="120"/>
      <c r="I15" s="120"/>
      <c r="J15" s="120"/>
      <c r="K15" s="188"/>
      <c r="L15" s="260" t="s">
        <v>33</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9"/>
    </row>
    <row r="16" spans="2:40" s="1" customFormat="1" ht="14.25" customHeight="1" x14ac:dyDescent="0.15">
      <c r="B16" s="198"/>
      <c r="C16" s="132" t="s">
        <v>34</v>
      </c>
      <c r="D16" s="133"/>
      <c r="E16" s="133"/>
      <c r="F16" s="133"/>
      <c r="G16" s="133"/>
      <c r="H16" s="133"/>
      <c r="I16" s="133"/>
      <c r="J16" s="133"/>
      <c r="K16" s="134"/>
      <c r="L16" s="128" t="s">
        <v>35</v>
      </c>
      <c r="M16" s="129"/>
      <c r="N16" s="129"/>
      <c r="O16" s="129"/>
      <c r="P16" s="130"/>
      <c r="Q16" s="41"/>
      <c r="R16" s="42"/>
      <c r="S16" s="42"/>
      <c r="T16" s="42"/>
      <c r="U16" s="42"/>
      <c r="V16" s="42"/>
      <c r="W16" s="42"/>
      <c r="X16" s="42"/>
      <c r="Y16" s="62"/>
      <c r="Z16" s="181" t="s">
        <v>36</v>
      </c>
      <c r="AA16" s="182"/>
      <c r="AB16" s="182"/>
      <c r="AC16" s="182"/>
      <c r="AD16" s="183"/>
      <c r="AE16" s="45"/>
      <c r="AF16" s="46"/>
      <c r="AG16" s="13"/>
      <c r="AH16" s="13"/>
      <c r="AI16" s="13"/>
      <c r="AJ16" s="241"/>
      <c r="AK16" s="241"/>
      <c r="AL16" s="242"/>
    </row>
    <row r="17" spans="2:40" ht="14.25" customHeight="1" x14ac:dyDescent="0.15">
      <c r="B17" s="198"/>
      <c r="C17" s="251" t="s">
        <v>37</v>
      </c>
      <c r="D17" s="252"/>
      <c r="E17" s="252"/>
      <c r="F17" s="252"/>
      <c r="G17" s="252"/>
      <c r="H17" s="252"/>
      <c r="I17" s="252"/>
      <c r="J17" s="252"/>
      <c r="K17" s="253"/>
      <c r="L17" s="17"/>
      <c r="M17" s="17"/>
      <c r="N17" s="17"/>
      <c r="O17" s="17"/>
      <c r="P17" s="17"/>
      <c r="Q17" s="17"/>
      <c r="R17" s="17"/>
      <c r="S17" s="17"/>
      <c r="U17" s="128" t="s">
        <v>38</v>
      </c>
      <c r="V17" s="129"/>
      <c r="W17" s="129"/>
      <c r="X17" s="129"/>
      <c r="Y17" s="130"/>
      <c r="Z17" s="24"/>
      <c r="AA17" s="25"/>
      <c r="AB17" s="25"/>
      <c r="AC17" s="25"/>
      <c r="AD17" s="25"/>
      <c r="AE17" s="254"/>
      <c r="AF17" s="254"/>
      <c r="AG17" s="254"/>
      <c r="AH17" s="254"/>
      <c r="AI17" s="254"/>
      <c r="AJ17" s="254"/>
      <c r="AK17" s="254"/>
      <c r="AL17" s="80"/>
      <c r="AN17" s="2"/>
    </row>
    <row r="18" spans="2:40" ht="14.25" customHeight="1" x14ac:dyDescent="0.15">
      <c r="B18" s="198"/>
      <c r="C18" s="217" t="s">
        <v>39</v>
      </c>
      <c r="D18" s="217"/>
      <c r="E18" s="217"/>
      <c r="F18" s="217"/>
      <c r="G18" s="217"/>
      <c r="H18" s="255"/>
      <c r="I18" s="255"/>
      <c r="J18" s="255"/>
      <c r="K18" s="256"/>
      <c r="L18" s="128" t="s">
        <v>40</v>
      </c>
      <c r="M18" s="129"/>
      <c r="N18" s="129"/>
      <c r="O18" s="129"/>
      <c r="P18" s="130"/>
      <c r="Q18" s="43"/>
      <c r="R18" s="44"/>
      <c r="S18" s="44"/>
      <c r="T18" s="44"/>
      <c r="U18" s="44"/>
      <c r="V18" s="44"/>
      <c r="W18" s="44"/>
      <c r="X18" s="44"/>
      <c r="Y18" s="63"/>
      <c r="Z18" s="215" t="s">
        <v>18</v>
      </c>
      <c r="AA18" s="215"/>
      <c r="AB18" s="215"/>
      <c r="AC18" s="215"/>
      <c r="AD18" s="216"/>
      <c r="AE18" s="64"/>
      <c r="AF18" s="65"/>
      <c r="AG18" s="65"/>
      <c r="AH18" s="65"/>
      <c r="AI18" s="65"/>
      <c r="AJ18" s="65"/>
      <c r="AK18" s="65"/>
      <c r="AL18" s="80"/>
      <c r="AN18" s="2"/>
    </row>
    <row r="19" spans="2:40" ht="13.5" customHeight="1" x14ac:dyDescent="0.15">
      <c r="B19" s="198"/>
      <c r="C19" s="127" t="s">
        <v>41</v>
      </c>
      <c r="D19" s="127"/>
      <c r="E19" s="127"/>
      <c r="F19" s="127"/>
      <c r="G19" s="127"/>
      <c r="H19" s="258"/>
      <c r="I19" s="258"/>
      <c r="J19" s="258"/>
      <c r="K19" s="258"/>
      <c r="L19" s="240" t="s">
        <v>31</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2"/>
      <c r="AN19" s="2"/>
    </row>
    <row r="20" spans="2:40" ht="14.25" customHeight="1" x14ac:dyDescent="0.15">
      <c r="B20" s="198"/>
      <c r="C20" s="127"/>
      <c r="D20" s="127"/>
      <c r="E20" s="127"/>
      <c r="F20" s="127"/>
      <c r="G20" s="127"/>
      <c r="H20" s="258"/>
      <c r="I20" s="258"/>
      <c r="J20" s="258"/>
      <c r="K20" s="258"/>
      <c r="L20" s="243" t="s">
        <v>32</v>
      </c>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5"/>
      <c r="AN20" s="2"/>
    </row>
    <row r="21" spans="2:40" x14ac:dyDescent="0.15">
      <c r="B21" s="199"/>
      <c r="C21" s="191"/>
      <c r="D21" s="191"/>
      <c r="E21" s="191"/>
      <c r="F21" s="191"/>
      <c r="G21" s="191"/>
      <c r="H21" s="259"/>
      <c r="I21" s="259"/>
      <c r="J21" s="259"/>
      <c r="K21" s="259"/>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50"/>
      <c r="AN21" s="2"/>
    </row>
    <row r="22" spans="2:40" ht="13.5" customHeight="1" x14ac:dyDescent="0.15">
      <c r="B22" s="194" t="s">
        <v>19</v>
      </c>
      <c r="C22" s="184" t="s">
        <v>42</v>
      </c>
      <c r="D22" s="185"/>
      <c r="E22" s="185"/>
      <c r="F22" s="185"/>
      <c r="G22" s="185"/>
      <c r="H22" s="185"/>
      <c r="I22" s="185"/>
      <c r="J22" s="185"/>
      <c r="K22" s="186"/>
      <c r="L22" s="240" t="s">
        <v>31</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2"/>
      <c r="AN22" s="2"/>
    </row>
    <row r="23" spans="2:40" ht="14.25" customHeight="1" x14ac:dyDescent="0.15">
      <c r="B23" s="195"/>
      <c r="C23" s="126"/>
      <c r="D23" s="119"/>
      <c r="E23" s="119"/>
      <c r="F23" s="119"/>
      <c r="G23" s="119"/>
      <c r="H23" s="119"/>
      <c r="I23" s="119"/>
      <c r="J23" s="119"/>
      <c r="K23" s="123"/>
      <c r="L23" s="243" t="s">
        <v>32</v>
      </c>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5"/>
      <c r="AN23" s="2"/>
    </row>
    <row r="24" spans="2:40" x14ac:dyDescent="0.15">
      <c r="B24" s="195"/>
      <c r="C24" s="187"/>
      <c r="D24" s="120"/>
      <c r="E24" s="120"/>
      <c r="F24" s="120"/>
      <c r="G24" s="120"/>
      <c r="H24" s="120"/>
      <c r="I24" s="120"/>
      <c r="J24" s="120"/>
      <c r="K24" s="188"/>
      <c r="L24" s="246"/>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50"/>
      <c r="AN24" s="2"/>
    </row>
    <row r="25" spans="2:40" ht="14.25" customHeight="1" x14ac:dyDescent="0.15">
      <c r="B25" s="195"/>
      <c r="C25" s="127" t="s">
        <v>34</v>
      </c>
      <c r="D25" s="127"/>
      <c r="E25" s="127"/>
      <c r="F25" s="127"/>
      <c r="G25" s="127"/>
      <c r="H25" s="127"/>
      <c r="I25" s="127"/>
      <c r="J25" s="127"/>
      <c r="K25" s="127"/>
      <c r="L25" s="128" t="s">
        <v>35</v>
      </c>
      <c r="M25" s="129"/>
      <c r="N25" s="129"/>
      <c r="O25" s="129"/>
      <c r="P25" s="130"/>
      <c r="Q25" s="41"/>
      <c r="R25" s="42"/>
      <c r="S25" s="42"/>
      <c r="T25" s="42"/>
      <c r="U25" s="42"/>
      <c r="V25" s="42"/>
      <c r="W25" s="42"/>
      <c r="X25" s="42"/>
      <c r="Y25" s="62"/>
      <c r="Z25" s="181" t="s">
        <v>36</v>
      </c>
      <c r="AA25" s="182"/>
      <c r="AB25" s="182"/>
      <c r="AC25" s="182"/>
      <c r="AD25" s="183"/>
      <c r="AE25" s="45"/>
      <c r="AF25" s="46"/>
      <c r="AG25" s="13"/>
      <c r="AH25" s="13"/>
      <c r="AI25" s="13"/>
      <c r="AJ25" s="241"/>
      <c r="AK25" s="241"/>
      <c r="AL25" s="242"/>
      <c r="AN25" s="2"/>
    </row>
    <row r="26" spans="2:40" ht="13.5" customHeight="1" x14ac:dyDescent="0.15">
      <c r="B26" s="195"/>
      <c r="C26" s="190" t="s">
        <v>43</v>
      </c>
      <c r="D26" s="190"/>
      <c r="E26" s="190"/>
      <c r="F26" s="190"/>
      <c r="G26" s="190"/>
      <c r="H26" s="190"/>
      <c r="I26" s="190"/>
      <c r="J26" s="190"/>
      <c r="K26" s="190"/>
      <c r="L26" s="240" t="s">
        <v>31</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c r="AN26" s="2"/>
    </row>
    <row r="27" spans="2:40" ht="14.25" customHeight="1" x14ac:dyDescent="0.15">
      <c r="B27" s="195"/>
      <c r="C27" s="190"/>
      <c r="D27" s="190"/>
      <c r="E27" s="190"/>
      <c r="F27" s="190"/>
      <c r="G27" s="190"/>
      <c r="H27" s="190"/>
      <c r="I27" s="190"/>
      <c r="J27" s="190"/>
      <c r="K27" s="190"/>
      <c r="L27" s="243" t="s">
        <v>32</v>
      </c>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5"/>
      <c r="AN27" s="2"/>
    </row>
    <row r="28" spans="2:40" x14ac:dyDescent="0.15">
      <c r="B28" s="195"/>
      <c r="C28" s="190"/>
      <c r="D28" s="190"/>
      <c r="E28" s="190"/>
      <c r="F28" s="190"/>
      <c r="G28" s="190"/>
      <c r="H28" s="190"/>
      <c r="I28" s="190"/>
      <c r="J28" s="190"/>
      <c r="K28" s="190"/>
      <c r="L28" s="246"/>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50"/>
      <c r="AN28" s="2"/>
    </row>
    <row r="29" spans="2:40" ht="14.25" customHeight="1" x14ac:dyDescent="0.15">
      <c r="B29" s="195"/>
      <c r="C29" s="127" t="s">
        <v>34</v>
      </c>
      <c r="D29" s="127"/>
      <c r="E29" s="127"/>
      <c r="F29" s="127"/>
      <c r="G29" s="127"/>
      <c r="H29" s="127"/>
      <c r="I29" s="127"/>
      <c r="J29" s="127"/>
      <c r="K29" s="127"/>
      <c r="L29" s="128" t="s">
        <v>35</v>
      </c>
      <c r="M29" s="129"/>
      <c r="N29" s="129"/>
      <c r="O29" s="129"/>
      <c r="P29" s="130"/>
      <c r="Q29" s="45"/>
      <c r="R29" s="46"/>
      <c r="S29" s="46"/>
      <c r="T29" s="46"/>
      <c r="U29" s="46"/>
      <c r="V29" s="46"/>
      <c r="W29" s="46"/>
      <c r="X29" s="46"/>
      <c r="Y29" s="66"/>
      <c r="Z29" s="181" t="s">
        <v>36</v>
      </c>
      <c r="AA29" s="182"/>
      <c r="AB29" s="182"/>
      <c r="AC29" s="182"/>
      <c r="AD29" s="183"/>
      <c r="AE29" s="45"/>
      <c r="AF29" s="46"/>
      <c r="AG29" s="13"/>
      <c r="AH29" s="13"/>
      <c r="AI29" s="13"/>
      <c r="AJ29" s="241"/>
      <c r="AK29" s="241"/>
      <c r="AL29" s="242"/>
      <c r="AN29" s="2"/>
    </row>
    <row r="30" spans="2:40" ht="14.25" customHeight="1" x14ac:dyDescent="0.15">
      <c r="B30" s="195"/>
      <c r="C30" s="127" t="s">
        <v>44</v>
      </c>
      <c r="D30" s="127"/>
      <c r="E30" s="127"/>
      <c r="F30" s="127"/>
      <c r="G30" s="127"/>
      <c r="H30" s="127"/>
      <c r="I30" s="127"/>
      <c r="J30" s="127"/>
      <c r="K30" s="127"/>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2"/>
    </row>
    <row r="31" spans="2:40" ht="13.5" customHeight="1" x14ac:dyDescent="0.15">
      <c r="B31" s="195"/>
      <c r="C31" s="127" t="s">
        <v>45</v>
      </c>
      <c r="D31" s="127"/>
      <c r="E31" s="127"/>
      <c r="F31" s="127"/>
      <c r="G31" s="127"/>
      <c r="H31" s="127"/>
      <c r="I31" s="127"/>
      <c r="J31" s="127"/>
      <c r="K31" s="127"/>
      <c r="L31" s="240" t="s">
        <v>31</v>
      </c>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2"/>
      <c r="AN31" s="2"/>
    </row>
    <row r="32" spans="2:40" ht="14.25" customHeight="1" x14ac:dyDescent="0.15">
      <c r="B32" s="195"/>
      <c r="C32" s="127"/>
      <c r="D32" s="127"/>
      <c r="E32" s="127"/>
      <c r="F32" s="127"/>
      <c r="G32" s="127"/>
      <c r="H32" s="127"/>
      <c r="I32" s="127"/>
      <c r="J32" s="127"/>
      <c r="K32" s="127"/>
      <c r="L32" s="243" t="s">
        <v>32</v>
      </c>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5"/>
      <c r="AN32" s="2"/>
    </row>
    <row r="33" spans="2:40" x14ac:dyDescent="0.15">
      <c r="B33" s="196"/>
      <c r="C33" s="127"/>
      <c r="D33" s="127"/>
      <c r="E33" s="127"/>
      <c r="F33" s="127"/>
      <c r="G33" s="127"/>
      <c r="H33" s="127"/>
      <c r="I33" s="127"/>
      <c r="J33" s="127"/>
      <c r="K33" s="127"/>
      <c r="L33" s="246"/>
      <c r="M33" s="247"/>
      <c r="N33" s="248"/>
      <c r="O33" s="248"/>
      <c r="P33" s="248"/>
      <c r="Q33" s="248"/>
      <c r="R33" s="248"/>
      <c r="S33" s="248"/>
      <c r="T33" s="248"/>
      <c r="U33" s="248"/>
      <c r="V33" s="248"/>
      <c r="W33" s="248"/>
      <c r="X33" s="248"/>
      <c r="Y33" s="248"/>
      <c r="Z33" s="248"/>
      <c r="AA33" s="248"/>
      <c r="AB33" s="248"/>
      <c r="AC33" s="247"/>
      <c r="AD33" s="247"/>
      <c r="AE33" s="247"/>
      <c r="AF33" s="247"/>
      <c r="AG33" s="247"/>
      <c r="AH33" s="248"/>
      <c r="AI33" s="248"/>
      <c r="AJ33" s="248"/>
      <c r="AK33" s="248"/>
      <c r="AL33" s="249"/>
      <c r="AN33" s="2"/>
    </row>
    <row r="34" spans="2:40" ht="13.5" customHeight="1" x14ac:dyDescent="0.15">
      <c r="B34" s="194" t="s">
        <v>46</v>
      </c>
      <c r="C34" s="209" t="s">
        <v>47</v>
      </c>
      <c r="D34" s="210"/>
      <c r="E34" s="210"/>
      <c r="F34" s="210"/>
      <c r="G34" s="210"/>
      <c r="H34" s="210"/>
      <c r="I34" s="210"/>
      <c r="J34" s="210"/>
      <c r="K34" s="210"/>
      <c r="L34" s="210"/>
      <c r="M34" s="211" t="s">
        <v>48</v>
      </c>
      <c r="N34" s="202"/>
      <c r="O34" s="18" t="s">
        <v>49</v>
      </c>
      <c r="P34" s="19"/>
      <c r="Q34" s="47"/>
      <c r="R34" s="110" t="s">
        <v>50</v>
      </c>
      <c r="S34" s="111"/>
      <c r="T34" s="111"/>
      <c r="U34" s="111"/>
      <c r="V34" s="111"/>
      <c r="W34" s="111"/>
      <c r="X34" s="112"/>
      <c r="Y34" s="224" t="s">
        <v>51</v>
      </c>
      <c r="Z34" s="225"/>
      <c r="AA34" s="225"/>
      <c r="AB34" s="226"/>
      <c r="AC34" s="227" t="s">
        <v>52</v>
      </c>
      <c r="AD34" s="228"/>
      <c r="AE34" s="228"/>
      <c r="AF34" s="228"/>
      <c r="AG34" s="229"/>
      <c r="AH34" s="230" t="s">
        <v>53</v>
      </c>
      <c r="AI34" s="231"/>
      <c r="AJ34" s="231"/>
      <c r="AK34" s="231"/>
      <c r="AL34" s="232"/>
      <c r="AN34" s="2"/>
    </row>
    <row r="35" spans="2:40" ht="14.25" customHeight="1" x14ac:dyDescent="0.15">
      <c r="B35" s="195"/>
      <c r="C35" s="124"/>
      <c r="D35" s="131"/>
      <c r="E35" s="131"/>
      <c r="F35" s="131"/>
      <c r="G35" s="131"/>
      <c r="H35" s="131"/>
      <c r="I35" s="131"/>
      <c r="J35" s="131"/>
      <c r="K35" s="131"/>
      <c r="L35" s="131"/>
      <c r="M35" s="212"/>
      <c r="N35" s="205"/>
      <c r="O35" s="20" t="s">
        <v>54</v>
      </c>
      <c r="P35" s="21"/>
      <c r="Q35" s="48"/>
      <c r="R35" s="113"/>
      <c r="S35" s="114"/>
      <c r="T35" s="114"/>
      <c r="U35" s="114"/>
      <c r="V35" s="114"/>
      <c r="W35" s="114"/>
      <c r="X35" s="115"/>
      <c r="Y35" s="67" t="s">
        <v>55</v>
      </c>
      <c r="Z35" s="3"/>
      <c r="AA35" s="3"/>
      <c r="AB35" s="3"/>
      <c r="AC35" s="233" t="s">
        <v>56</v>
      </c>
      <c r="AD35" s="234"/>
      <c r="AE35" s="234"/>
      <c r="AF35" s="234"/>
      <c r="AG35" s="235"/>
      <c r="AH35" s="236" t="s">
        <v>57</v>
      </c>
      <c r="AI35" s="237"/>
      <c r="AJ35" s="237"/>
      <c r="AK35" s="237"/>
      <c r="AL35" s="238"/>
      <c r="AN35" s="2"/>
    </row>
    <row r="36" spans="2:40" ht="14.25" customHeight="1" x14ac:dyDescent="0.15">
      <c r="B36" s="195"/>
      <c r="C36" s="198"/>
      <c r="D36" s="7"/>
      <c r="E36" s="189" t="s">
        <v>5</v>
      </c>
      <c r="F36" s="189"/>
      <c r="G36" s="189"/>
      <c r="H36" s="189"/>
      <c r="I36" s="189"/>
      <c r="J36" s="189"/>
      <c r="K36" s="189"/>
      <c r="L36" s="223"/>
      <c r="M36" s="22"/>
      <c r="N36" s="23"/>
      <c r="O36" s="24"/>
      <c r="P36" s="25"/>
      <c r="Q36" s="23"/>
      <c r="R36" s="49" t="s">
        <v>58</v>
      </c>
      <c r="S36" s="10"/>
      <c r="T36" s="10"/>
      <c r="U36" s="10"/>
      <c r="V36" s="10"/>
      <c r="W36" s="10"/>
      <c r="X36" s="10"/>
      <c r="Y36" s="36"/>
      <c r="Z36" s="44"/>
      <c r="AA36" s="44"/>
      <c r="AB36" s="44"/>
      <c r="AC36" s="64"/>
      <c r="AD36" s="65"/>
      <c r="AE36" s="65"/>
      <c r="AF36" s="65"/>
      <c r="AG36" s="80"/>
      <c r="AH36" s="64"/>
      <c r="AI36" s="65"/>
      <c r="AJ36" s="65"/>
      <c r="AK36" s="65"/>
      <c r="AL36" s="80" t="s">
        <v>6</v>
      </c>
      <c r="AN36" s="2"/>
    </row>
    <row r="37" spans="2:40" ht="14.25" customHeight="1" x14ac:dyDescent="0.15">
      <c r="B37" s="195"/>
      <c r="C37" s="198"/>
      <c r="D37" s="7"/>
      <c r="E37" s="189" t="s">
        <v>7</v>
      </c>
      <c r="F37" s="108"/>
      <c r="G37" s="108"/>
      <c r="H37" s="108"/>
      <c r="I37" s="108"/>
      <c r="J37" s="108"/>
      <c r="K37" s="108"/>
      <c r="L37" s="218"/>
      <c r="M37" s="22"/>
      <c r="N37" s="23"/>
      <c r="O37" s="24"/>
      <c r="P37" s="25"/>
      <c r="Q37" s="23"/>
      <c r="R37" s="49" t="s">
        <v>58</v>
      </c>
      <c r="S37" s="10"/>
      <c r="T37" s="10"/>
      <c r="U37" s="10"/>
      <c r="V37" s="10"/>
      <c r="W37" s="10"/>
      <c r="X37" s="10"/>
      <c r="Y37" s="36"/>
      <c r="Z37" s="44"/>
      <c r="AA37" s="44"/>
      <c r="AB37" s="44"/>
      <c r="AC37" s="64"/>
      <c r="AD37" s="65"/>
      <c r="AE37" s="65"/>
      <c r="AF37" s="65"/>
      <c r="AG37" s="80"/>
      <c r="AH37" s="64"/>
      <c r="AI37" s="65"/>
      <c r="AJ37" s="65"/>
      <c r="AK37" s="65"/>
      <c r="AL37" s="80" t="s">
        <v>6</v>
      </c>
      <c r="AN37" s="2"/>
    </row>
    <row r="38" spans="2:40" ht="14.25" customHeight="1" x14ac:dyDescent="0.15">
      <c r="B38" s="195"/>
      <c r="C38" s="198"/>
      <c r="D38" s="7"/>
      <c r="E38" s="189" t="s">
        <v>8</v>
      </c>
      <c r="F38" s="108"/>
      <c r="G38" s="108"/>
      <c r="H38" s="108"/>
      <c r="I38" s="108"/>
      <c r="J38" s="108"/>
      <c r="K38" s="108"/>
      <c r="L38" s="218"/>
      <c r="M38" s="22"/>
      <c r="N38" s="23"/>
      <c r="O38" s="24"/>
      <c r="P38" s="25"/>
      <c r="Q38" s="23"/>
      <c r="R38" s="49" t="s">
        <v>58</v>
      </c>
      <c r="S38" s="10"/>
      <c r="T38" s="10"/>
      <c r="U38" s="10"/>
      <c r="V38" s="10"/>
      <c r="W38" s="10"/>
      <c r="X38" s="10"/>
      <c r="Y38" s="36"/>
      <c r="Z38" s="44"/>
      <c r="AA38" s="44"/>
      <c r="AB38" s="44"/>
      <c r="AC38" s="64"/>
      <c r="AD38" s="65"/>
      <c r="AE38" s="65"/>
      <c r="AF38" s="65"/>
      <c r="AG38" s="80"/>
      <c r="AH38" s="64"/>
      <c r="AI38" s="65"/>
      <c r="AJ38" s="65"/>
      <c r="AK38" s="65"/>
      <c r="AL38" s="80" t="s">
        <v>6</v>
      </c>
      <c r="AN38" s="2"/>
    </row>
    <row r="39" spans="2:40" ht="14.25" customHeight="1" x14ac:dyDescent="0.15">
      <c r="B39" s="195"/>
      <c r="C39" s="198"/>
      <c r="D39" s="7"/>
      <c r="E39" s="189" t="s">
        <v>9</v>
      </c>
      <c r="F39" s="108"/>
      <c r="G39" s="108"/>
      <c r="H39" s="108"/>
      <c r="I39" s="108"/>
      <c r="J39" s="108"/>
      <c r="K39" s="108"/>
      <c r="L39" s="218"/>
      <c r="M39" s="22"/>
      <c r="N39" s="23"/>
      <c r="O39" s="24"/>
      <c r="P39" s="25"/>
      <c r="Q39" s="23"/>
      <c r="R39" s="49" t="s">
        <v>58</v>
      </c>
      <c r="S39" s="10"/>
      <c r="T39" s="10"/>
      <c r="U39" s="10"/>
      <c r="V39" s="10"/>
      <c r="W39" s="10"/>
      <c r="X39" s="10"/>
      <c r="Y39" s="36"/>
      <c r="Z39" s="44"/>
      <c r="AA39" s="44"/>
      <c r="AB39" s="44"/>
      <c r="AC39" s="64"/>
      <c r="AD39" s="65"/>
      <c r="AE39" s="65"/>
      <c r="AF39" s="65"/>
      <c r="AG39" s="80"/>
      <c r="AH39" s="64"/>
      <c r="AI39" s="65"/>
      <c r="AJ39" s="65"/>
      <c r="AK39" s="65"/>
      <c r="AL39" s="80" t="s">
        <v>6</v>
      </c>
      <c r="AN39" s="2"/>
    </row>
    <row r="40" spans="2:40" ht="14.25" customHeight="1" x14ac:dyDescent="0.15">
      <c r="B40" s="195"/>
      <c r="C40" s="198"/>
      <c r="D40" s="7"/>
      <c r="E40" s="189" t="s">
        <v>59</v>
      </c>
      <c r="F40" s="108"/>
      <c r="G40" s="108"/>
      <c r="H40" s="108"/>
      <c r="I40" s="108"/>
      <c r="J40" s="108"/>
      <c r="K40" s="108"/>
      <c r="L40" s="218"/>
      <c r="M40" s="22"/>
      <c r="N40" s="23"/>
      <c r="O40" s="24"/>
      <c r="P40" s="25"/>
      <c r="Q40" s="23"/>
      <c r="R40" s="49" t="s">
        <v>58</v>
      </c>
      <c r="S40" s="10"/>
      <c r="T40" s="10"/>
      <c r="U40" s="10"/>
      <c r="V40" s="10"/>
      <c r="W40" s="10"/>
      <c r="X40" s="10"/>
      <c r="Y40" s="36"/>
      <c r="Z40" s="44"/>
      <c r="AA40" s="44"/>
      <c r="AB40" s="44"/>
      <c r="AC40" s="64"/>
      <c r="AD40" s="65"/>
      <c r="AE40" s="65"/>
      <c r="AF40" s="65"/>
      <c r="AG40" s="80"/>
      <c r="AH40" s="64"/>
      <c r="AI40" s="65"/>
      <c r="AJ40" s="65"/>
      <c r="AK40" s="65"/>
      <c r="AL40" s="80" t="s">
        <v>6</v>
      </c>
      <c r="AN40" s="2"/>
    </row>
    <row r="41" spans="2:40" ht="14.25" customHeight="1" x14ac:dyDescent="0.15">
      <c r="B41" s="195"/>
      <c r="C41" s="198"/>
      <c r="D41" s="8"/>
      <c r="E41" s="122" t="s">
        <v>60</v>
      </c>
      <c r="F41" s="219"/>
      <c r="G41" s="219"/>
      <c r="H41" s="219"/>
      <c r="I41" s="219"/>
      <c r="J41" s="219"/>
      <c r="K41" s="219"/>
      <c r="L41" s="220"/>
      <c r="M41" s="26"/>
      <c r="N41" s="27"/>
      <c r="O41" s="28"/>
      <c r="P41" s="29"/>
      <c r="Q41" s="27"/>
      <c r="R41" s="50" t="s">
        <v>58</v>
      </c>
      <c r="S41" s="51"/>
      <c r="T41" s="51"/>
      <c r="U41" s="51"/>
      <c r="V41" s="51"/>
      <c r="W41" s="51"/>
      <c r="X41" s="51"/>
      <c r="Y41" s="68"/>
      <c r="Z41" s="69"/>
      <c r="AA41" s="69"/>
      <c r="AB41" s="69"/>
      <c r="AC41" s="70"/>
      <c r="AD41" s="71"/>
      <c r="AE41" s="71"/>
      <c r="AF41" s="71"/>
      <c r="AG41" s="81"/>
      <c r="AH41" s="70"/>
      <c r="AI41" s="71"/>
      <c r="AJ41" s="71"/>
      <c r="AK41" s="71"/>
      <c r="AL41" s="81" t="s">
        <v>6</v>
      </c>
      <c r="AN41" s="2"/>
    </row>
    <row r="42" spans="2:40" ht="14.25" customHeight="1" x14ac:dyDescent="0.15">
      <c r="B42" s="195"/>
      <c r="C42" s="198"/>
      <c r="D42" s="9"/>
      <c r="E42" s="221" t="s">
        <v>61</v>
      </c>
      <c r="F42" s="221"/>
      <c r="G42" s="221"/>
      <c r="H42" s="221"/>
      <c r="I42" s="221"/>
      <c r="J42" s="221"/>
      <c r="K42" s="221"/>
      <c r="L42" s="222"/>
      <c r="M42" s="30"/>
      <c r="N42" s="31"/>
      <c r="O42" s="32"/>
      <c r="P42" s="33"/>
      <c r="Q42" s="31"/>
      <c r="R42" s="52" t="s">
        <v>58</v>
      </c>
      <c r="S42" s="53"/>
      <c r="T42" s="53"/>
      <c r="U42" s="53"/>
      <c r="V42" s="53"/>
      <c r="W42" s="53"/>
      <c r="X42" s="53"/>
      <c r="Y42" s="72"/>
      <c r="Z42" s="73"/>
      <c r="AA42" s="73"/>
      <c r="AB42" s="73"/>
      <c r="AC42" s="74"/>
      <c r="AD42" s="75"/>
      <c r="AE42" s="75"/>
      <c r="AF42" s="75"/>
      <c r="AG42" s="82"/>
      <c r="AH42" s="74"/>
      <c r="AI42" s="75"/>
      <c r="AJ42" s="75"/>
      <c r="AK42" s="75"/>
      <c r="AL42" s="82" t="s">
        <v>6</v>
      </c>
      <c r="AN42" s="2"/>
    </row>
    <row r="43" spans="2:40" ht="14.25" customHeight="1" x14ac:dyDescent="0.15">
      <c r="B43" s="195"/>
      <c r="C43" s="198"/>
      <c r="D43" s="7"/>
      <c r="E43" s="189" t="s">
        <v>10</v>
      </c>
      <c r="F43" s="108"/>
      <c r="G43" s="108"/>
      <c r="H43" s="108"/>
      <c r="I43" s="108"/>
      <c r="J43" s="108"/>
      <c r="K43" s="108"/>
      <c r="L43" s="218"/>
      <c r="M43" s="22"/>
      <c r="N43" s="23"/>
      <c r="O43" s="24"/>
      <c r="P43" s="25"/>
      <c r="Q43" s="23"/>
      <c r="R43" s="49" t="s">
        <v>58</v>
      </c>
      <c r="S43" s="10"/>
      <c r="T43" s="10"/>
      <c r="U43" s="10"/>
      <c r="V43" s="10"/>
      <c r="W43" s="10"/>
      <c r="X43" s="10"/>
      <c r="Y43" s="36"/>
      <c r="Z43" s="44"/>
      <c r="AA43" s="44"/>
      <c r="AB43" s="44"/>
      <c r="AC43" s="64"/>
      <c r="AD43" s="65"/>
      <c r="AE43" s="65"/>
      <c r="AF43" s="65"/>
      <c r="AG43" s="80"/>
      <c r="AH43" s="64"/>
      <c r="AI43" s="65"/>
      <c r="AJ43" s="65"/>
      <c r="AK43" s="65"/>
      <c r="AL43" s="80" t="s">
        <v>6</v>
      </c>
      <c r="AN43" s="2"/>
    </row>
    <row r="44" spans="2:40" ht="14.25" customHeight="1" x14ac:dyDescent="0.15">
      <c r="B44" s="195"/>
      <c r="C44" s="198"/>
      <c r="D44" s="7"/>
      <c r="E44" s="189" t="s">
        <v>62</v>
      </c>
      <c r="F44" s="108"/>
      <c r="G44" s="108"/>
      <c r="H44" s="108"/>
      <c r="I44" s="108"/>
      <c r="J44" s="108"/>
      <c r="K44" s="108"/>
      <c r="L44" s="218"/>
      <c r="M44" s="22"/>
      <c r="N44" s="23"/>
      <c r="O44" s="24"/>
      <c r="P44" s="25"/>
      <c r="Q44" s="23"/>
      <c r="R44" s="49" t="s">
        <v>58</v>
      </c>
      <c r="S44" s="10"/>
      <c r="T44" s="10"/>
      <c r="U44" s="10"/>
      <c r="V44" s="10"/>
      <c r="W44" s="10"/>
      <c r="X44" s="10"/>
      <c r="Y44" s="36"/>
      <c r="Z44" s="44"/>
      <c r="AA44" s="44"/>
      <c r="AB44" s="44"/>
      <c r="AC44" s="64"/>
      <c r="AD44" s="65"/>
      <c r="AE44" s="65"/>
      <c r="AF44" s="65"/>
      <c r="AG44" s="80"/>
      <c r="AH44" s="64"/>
      <c r="AI44" s="65"/>
      <c r="AJ44" s="65"/>
      <c r="AK44" s="65"/>
      <c r="AL44" s="80" t="s">
        <v>6</v>
      </c>
      <c r="AN44" s="2"/>
    </row>
    <row r="45" spans="2:40" ht="14.25" customHeight="1" x14ac:dyDescent="0.15">
      <c r="B45" s="195"/>
      <c r="C45" s="198"/>
      <c r="D45" s="7"/>
      <c r="E45" s="189" t="s">
        <v>11</v>
      </c>
      <c r="F45" s="108"/>
      <c r="G45" s="108"/>
      <c r="H45" s="108"/>
      <c r="I45" s="108"/>
      <c r="J45" s="108"/>
      <c r="K45" s="108"/>
      <c r="L45" s="218"/>
      <c r="M45" s="22"/>
      <c r="N45" s="23"/>
      <c r="O45" s="24"/>
      <c r="P45" s="25"/>
      <c r="Q45" s="23"/>
      <c r="R45" s="49" t="s">
        <v>58</v>
      </c>
      <c r="S45" s="10"/>
      <c r="T45" s="10"/>
      <c r="U45" s="10"/>
      <c r="V45" s="10"/>
      <c r="W45" s="10"/>
      <c r="X45" s="10"/>
      <c r="Y45" s="36"/>
      <c r="Z45" s="44"/>
      <c r="AA45" s="44"/>
      <c r="AB45" s="44"/>
      <c r="AC45" s="64"/>
      <c r="AD45" s="65"/>
      <c r="AE45" s="65"/>
      <c r="AF45" s="65"/>
      <c r="AG45" s="80"/>
      <c r="AH45" s="64"/>
      <c r="AI45" s="65"/>
      <c r="AJ45" s="65"/>
      <c r="AK45" s="65"/>
      <c r="AL45" s="80" t="s">
        <v>6</v>
      </c>
      <c r="AN45" s="2"/>
    </row>
    <row r="46" spans="2:40" ht="14.25" customHeight="1" x14ac:dyDescent="0.15">
      <c r="B46" s="195"/>
      <c r="C46" s="198"/>
      <c r="D46" s="7"/>
      <c r="E46" s="189" t="s">
        <v>63</v>
      </c>
      <c r="F46" s="108"/>
      <c r="G46" s="108"/>
      <c r="H46" s="108"/>
      <c r="I46" s="108"/>
      <c r="J46" s="108"/>
      <c r="K46" s="108"/>
      <c r="L46" s="218"/>
      <c r="M46" s="22"/>
      <c r="N46" s="23"/>
      <c r="O46" s="24"/>
      <c r="P46" s="25"/>
      <c r="Q46" s="23"/>
      <c r="R46" s="49" t="s">
        <v>58</v>
      </c>
      <c r="S46" s="10"/>
      <c r="T46" s="10"/>
      <c r="U46" s="10"/>
      <c r="V46" s="10"/>
      <c r="W46" s="10"/>
      <c r="X46" s="10"/>
      <c r="Y46" s="36"/>
      <c r="Z46" s="44"/>
      <c r="AA46" s="44"/>
      <c r="AB46" s="44"/>
      <c r="AC46" s="64"/>
      <c r="AD46" s="65"/>
      <c r="AE46" s="65"/>
      <c r="AF46" s="65"/>
      <c r="AG46" s="80"/>
      <c r="AH46" s="64"/>
      <c r="AI46" s="65"/>
      <c r="AJ46" s="65"/>
      <c r="AK46" s="65"/>
      <c r="AL46" s="80" t="s">
        <v>6</v>
      </c>
      <c r="AN46" s="2"/>
    </row>
    <row r="47" spans="2:40" ht="14.25" customHeight="1" x14ac:dyDescent="0.15">
      <c r="B47" s="196"/>
      <c r="C47" s="198"/>
      <c r="D47" s="7"/>
      <c r="E47" s="189" t="s">
        <v>64</v>
      </c>
      <c r="F47" s="108"/>
      <c r="G47" s="108"/>
      <c r="H47" s="108"/>
      <c r="I47" s="108"/>
      <c r="J47" s="108"/>
      <c r="K47" s="108"/>
      <c r="L47" s="218"/>
      <c r="M47" s="22"/>
      <c r="N47" s="23"/>
      <c r="O47" s="24"/>
      <c r="P47" s="25"/>
      <c r="Q47" s="23"/>
      <c r="R47" s="49" t="s">
        <v>58</v>
      </c>
      <c r="S47" s="10"/>
      <c r="T47" s="10"/>
      <c r="U47" s="10"/>
      <c r="V47" s="10"/>
      <c r="W47" s="10"/>
      <c r="X47" s="10"/>
      <c r="Y47" s="36"/>
      <c r="Z47" s="44"/>
      <c r="AA47" s="44"/>
      <c r="AB47" s="44"/>
      <c r="AC47" s="64"/>
      <c r="AD47" s="65"/>
      <c r="AE47" s="65"/>
      <c r="AF47" s="65"/>
      <c r="AG47" s="80"/>
      <c r="AH47" s="64"/>
      <c r="AI47" s="65"/>
      <c r="AJ47" s="65"/>
      <c r="AK47" s="65"/>
      <c r="AL47" s="80" t="s">
        <v>6</v>
      </c>
      <c r="AN47" s="2"/>
    </row>
    <row r="48" spans="2:40" ht="14.25" customHeight="1" x14ac:dyDescent="0.15">
      <c r="B48" s="125" t="s">
        <v>65</v>
      </c>
      <c r="C48" s="125"/>
      <c r="D48" s="125"/>
      <c r="E48" s="125"/>
      <c r="F48" s="125"/>
      <c r="G48" s="125"/>
      <c r="H48" s="125"/>
      <c r="I48" s="125"/>
      <c r="J48" s="125"/>
      <c r="K48" s="125"/>
      <c r="L48" s="34"/>
      <c r="M48" s="35"/>
      <c r="N48" s="35"/>
      <c r="O48" s="35"/>
      <c r="P48" s="35"/>
      <c r="Q48" s="35"/>
      <c r="R48" s="54"/>
      <c r="S48" s="54"/>
      <c r="T48" s="54"/>
      <c r="U48" s="55"/>
      <c r="V48" s="36"/>
      <c r="W48" s="56"/>
      <c r="X48" s="49"/>
      <c r="Y48" s="56"/>
      <c r="Z48" s="44"/>
      <c r="AA48" s="44"/>
      <c r="AB48" s="44"/>
      <c r="AC48" s="65"/>
      <c r="AD48" s="65"/>
      <c r="AE48" s="65"/>
      <c r="AF48" s="65"/>
      <c r="AG48" s="65"/>
      <c r="AH48" s="11"/>
      <c r="AI48" s="65"/>
      <c r="AJ48" s="65"/>
      <c r="AK48" s="65"/>
      <c r="AL48" s="80"/>
      <c r="AN48" s="2"/>
    </row>
    <row r="49" spans="2:40" ht="14.25" customHeight="1" x14ac:dyDescent="0.15">
      <c r="B49" s="125" t="s">
        <v>66</v>
      </c>
      <c r="C49" s="125"/>
      <c r="D49" s="125"/>
      <c r="E49" s="125"/>
      <c r="F49" s="125"/>
      <c r="G49" s="125"/>
      <c r="H49" s="125"/>
      <c r="I49" s="125"/>
      <c r="J49" s="125"/>
      <c r="K49" s="121"/>
      <c r="L49" s="37"/>
      <c r="M49" s="25"/>
      <c r="N49" s="25"/>
      <c r="O49" s="25"/>
      <c r="P49" s="25"/>
      <c r="Q49" s="25"/>
      <c r="R49" s="56"/>
      <c r="S49" s="56"/>
      <c r="T49" s="56"/>
      <c r="U49" s="56"/>
      <c r="V49" s="57"/>
      <c r="W49" s="57"/>
      <c r="X49" s="57"/>
      <c r="Y49" s="57"/>
      <c r="Z49" s="76"/>
      <c r="AA49" s="76"/>
      <c r="AB49" s="76"/>
      <c r="AC49" s="77"/>
      <c r="AD49" s="77"/>
      <c r="AE49" s="77"/>
      <c r="AF49" s="77"/>
      <c r="AG49" s="77"/>
      <c r="AH49" s="21"/>
      <c r="AI49" s="77"/>
      <c r="AJ49" s="77"/>
      <c r="AK49" s="77"/>
      <c r="AL49" s="83"/>
      <c r="AN49" s="2"/>
    </row>
    <row r="50" spans="2:40" ht="14.25" customHeight="1" x14ac:dyDescent="0.15">
      <c r="B50" s="217" t="s">
        <v>67</v>
      </c>
      <c r="C50" s="217"/>
      <c r="D50" s="217"/>
      <c r="E50" s="217"/>
      <c r="F50" s="217"/>
      <c r="G50" s="217"/>
      <c r="H50" s="217"/>
      <c r="I50" s="217"/>
      <c r="J50" s="217"/>
      <c r="K50" s="217"/>
      <c r="L50" s="34"/>
      <c r="M50" s="35"/>
      <c r="N50" s="35"/>
      <c r="O50" s="35"/>
      <c r="P50" s="35"/>
      <c r="Q50" s="35"/>
      <c r="R50" s="54"/>
      <c r="S50" s="54"/>
      <c r="T50" s="54"/>
      <c r="U50" s="55"/>
      <c r="V50" s="36" t="s">
        <v>68</v>
      </c>
      <c r="W50" s="56"/>
      <c r="X50" s="56"/>
      <c r="Y50" s="56"/>
      <c r="Z50" s="44"/>
      <c r="AA50" s="44"/>
      <c r="AB50" s="44"/>
      <c r="AC50" s="65"/>
      <c r="AD50" s="65"/>
      <c r="AE50" s="65"/>
      <c r="AF50" s="65"/>
      <c r="AG50" s="65"/>
      <c r="AH50" s="11"/>
      <c r="AI50" s="65"/>
      <c r="AJ50" s="65"/>
      <c r="AK50" s="65"/>
      <c r="AL50" s="80"/>
      <c r="AN50" s="2"/>
    </row>
    <row r="51" spans="2:40" ht="14.25" customHeight="1" x14ac:dyDescent="0.15">
      <c r="B51" s="213" t="s">
        <v>69</v>
      </c>
      <c r="C51" s="213"/>
      <c r="D51" s="213"/>
      <c r="E51" s="213"/>
      <c r="F51" s="213"/>
      <c r="G51" s="213"/>
      <c r="H51" s="213"/>
      <c r="I51" s="213"/>
      <c r="J51" s="213"/>
      <c r="K51" s="213"/>
      <c r="L51" s="38"/>
      <c r="M51" s="25"/>
      <c r="N51" s="25"/>
      <c r="O51" s="25"/>
      <c r="P51" s="25"/>
      <c r="Q51" s="25"/>
      <c r="R51" s="56"/>
      <c r="S51" s="56"/>
      <c r="T51" s="56"/>
      <c r="U51" s="56"/>
      <c r="V51" s="56"/>
      <c r="W51" s="58"/>
      <c r="X51" s="58"/>
      <c r="Y51" s="58"/>
      <c r="Z51" s="69"/>
      <c r="AA51" s="69"/>
      <c r="AB51" s="69"/>
      <c r="AC51" s="71"/>
      <c r="AD51" s="71"/>
      <c r="AE51" s="71"/>
      <c r="AF51" s="71"/>
      <c r="AG51" s="71"/>
      <c r="AH51" s="19"/>
      <c r="AI51" s="71"/>
      <c r="AJ51" s="71"/>
      <c r="AK51" s="71"/>
      <c r="AL51" s="81"/>
      <c r="AN51" s="2"/>
    </row>
    <row r="52" spans="2:40" ht="14.25" customHeight="1" x14ac:dyDescent="0.15">
      <c r="B52" s="192" t="s">
        <v>70</v>
      </c>
      <c r="C52" s="193"/>
      <c r="D52" s="193"/>
      <c r="E52" s="193"/>
      <c r="F52" s="193"/>
      <c r="G52" s="193"/>
      <c r="H52" s="193"/>
      <c r="I52" s="193"/>
      <c r="J52" s="193"/>
      <c r="K52" s="193"/>
      <c r="L52" s="193"/>
      <c r="M52" s="193"/>
      <c r="N52" s="193"/>
      <c r="O52" s="39"/>
      <c r="P52" s="40"/>
      <c r="Q52" s="59"/>
      <c r="R52" s="59"/>
      <c r="S52" s="59"/>
      <c r="T52" s="59"/>
      <c r="U52" s="60"/>
      <c r="V52" s="36"/>
      <c r="W52" s="56"/>
      <c r="X52" s="56"/>
      <c r="Y52" s="56"/>
      <c r="Z52" s="44"/>
      <c r="AA52" s="44"/>
      <c r="AB52" s="44"/>
      <c r="AC52" s="65"/>
      <c r="AD52" s="65"/>
      <c r="AE52" s="65"/>
      <c r="AF52" s="65"/>
      <c r="AG52" s="65"/>
      <c r="AH52" s="11"/>
      <c r="AI52" s="65"/>
      <c r="AJ52" s="65"/>
      <c r="AK52" s="65"/>
      <c r="AL52" s="80"/>
      <c r="AN52" s="2"/>
    </row>
    <row r="53" spans="2:40" ht="14.25" customHeight="1" x14ac:dyDescent="0.15">
      <c r="B53" s="197" t="s">
        <v>71</v>
      </c>
      <c r="C53" s="214" t="s">
        <v>72</v>
      </c>
      <c r="D53" s="215"/>
      <c r="E53" s="215"/>
      <c r="F53" s="215"/>
      <c r="G53" s="215"/>
      <c r="H53" s="215"/>
      <c r="I53" s="215"/>
      <c r="J53" s="215"/>
      <c r="K53" s="215"/>
      <c r="L53" s="215"/>
      <c r="M53" s="215"/>
      <c r="N53" s="215"/>
      <c r="O53" s="215"/>
      <c r="P53" s="215"/>
      <c r="Q53" s="215"/>
      <c r="R53" s="215"/>
      <c r="S53" s="215"/>
      <c r="T53" s="216"/>
      <c r="U53" s="214" t="s">
        <v>73</v>
      </c>
      <c r="V53" s="207"/>
      <c r="W53" s="207"/>
      <c r="X53" s="207"/>
      <c r="Y53" s="207"/>
      <c r="Z53" s="207"/>
      <c r="AA53" s="207"/>
      <c r="AB53" s="207"/>
      <c r="AC53" s="207"/>
      <c r="AD53" s="207"/>
      <c r="AE53" s="207"/>
      <c r="AF53" s="207"/>
      <c r="AG53" s="207"/>
      <c r="AH53" s="207"/>
      <c r="AI53" s="207"/>
      <c r="AJ53" s="207"/>
      <c r="AK53" s="207"/>
      <c r="AL53" s="208"/>
      <c r="AN53" s="2"/>
    </row>
    <row r="54" spans="2:40" x14ac:dyDescent="0.15">
      <c r="B54" s="198"/>
      <c r="C54" s="200"/>
      <c r="D54" s="201"/>
      <c r="E54" s="201"/>
      <c r="F54" s="201"/>
      <c r="G54" s="201"/>
      <c r="H54" s="201"/>
      <c r="I54" s="201"/>
      <c r="J54" s="201"/>
      <c r="K54" s="201"/>
      <c r="L54" s="201"/>
      <c r="M54" s="201"/>
      <c r="N54" s="201"/>
      <c r="O54" s="201"/>
      <c r="P54" s="201"/>
      <c r="Q54" s="201"/>
      <c r="R54" s="201"/>
      <c r="S54" s="201"/>
      <c r="T54" s="202"/>
      <c r="U54" s="200"/>
      <c r="V54" s="201"/>
      <c r="W54" s="201"/>
      <c r="X54" s="201"/>
      <c r="Y54" s="201"/>
      <c r="Z54" s="201"/>
      <c r="AA54" s="201"/>
      <c r="AB54" s="201"/>
      <c r="AC54" s="201"/>
      <c r="AD54" s="201"/>
      <c r="AE54" s="201"/>
      <c r="AF54" s="201"/>
      <c r="AG54" s="201"/>
      <c r="AH54" s="201"/>
      <c r="AI54" s="201"/>
      <c r="AJ54" s="201"/>
      <c r="AK54" s="201"/>
      <c r="AL54" s="202"/>
      <c r="AN54" s="2"/>
    </row>
    <row r="55" spans="2:40" x14ac:dyDescent="0.15">
      <c r="B55" s="198"/>
      <c r="C55" s="203"/>
      <c r="D55" s="204"/>
      <c r="E55" s="204"/>
      <c r="F55" s="204"/>
      <c r="G55" s="204"/>
      <c r="H55" s="204"/>
      <c r="I55" s="204"/>
      <c r="J55" s="204"/>
      <c r="K55" s="204"/>
      <c r="L55" s="204"/>
      <c r="M55" s="204"/>
      <c r="N55" s="204"/>
      <c r="O55" s="204"/>
      <c r="P55" s="204"/>
      <c r="Q55" s="204"/>
      <c r="R55" s="204"/>
      <c r="S55" s="204"/>
      <c r="T55" s="205"/>
      <c r="U55" s="203"/>
      <c r="V55" s="204"/>
      <c r="W55" s="204"/>
      <c r="X55" s="204"/>
      <c r="Y55" s="204"/>
      <c r="Z55" s="204"/>
      <c r="AA55" s="204"/>
      <c r="AB55" s="204"/>
      <c r="AC55" s="204"/>
      <c r="AD55" s="204"/>
      <c r="AE55" s="204"/>
      <c r="AF55" s="204"/>
      <c r="AG55" s="204"/>
      <c r="AH55" s="204"/>
      <c r="AI55" s="204"/>
      <c r="AJ55" s="204"/>
      <c r="AK55" s="204"/>
      <c r="AL55" s="205"/>
      <c r="AN55" s="2"/>
    </row>
    <row r="56" spans="2:40" x14ac:dyDescent="0.15">
      <c r="B56" s="198"/>
      <c r="C56" s="203"/>
      <c r="D56" s="204"/>
      <c r="E56" s="204"/>
      <c r="F56" s="204"/>
      <c r="G56" s="204"/>
      <c r="H56" s="204"/>
      <c r="I56" s="204"/>
      <c r="J56" s="204"/>
      <c r="K56" s="204"/>
      <c r="L56" s="204"/>
      <c r="M56" s="204"/>
      <c r="N56" s="204"/>
      <c r="O56" s="204"/>
      <c r="P56" s="204"/>
      <c r="Q56" s="204"/>
      <c r="R56" s="204"/>
      <c r="S56" s="204"/>
      <c r="T56" s="205"/>
      <c r="U56" s="203"/>
      <c r="V56" s="204"/>
      <c r="W56" s="204"/>
      <c r="X56" s="204"/>
      <c r="Y56" s="204"/>
      <c r="Z56" s="204"/>
      <c r="AA56" s="204"/>
      <c r="AB56" s="204"/>
      <c r="AC56" s="204"/>
      <c r="AD56" s="204"/>
      <c r="AE56" s="204"/>
      <c r="AF56" s="204"/>
      <c r="AG56" s="204"/>
      <c r="AH56" s="204"/>
      <c r="AI56" s="204"/>
      <c r="AJ56" s="204"/>
      <c r="AK56" s="204"/>
      <c r="AL56" s="205"/>
      <c r="AN56" s="2"/>
    </row>
    <row r="57" spans="2:40" x14ac:dyDescent="0.15">
      <c r="B57" s="199"/>
      <c r="C57" s="206"/>
      <c r="D57" s="207"/>
      <c r="E57" s="207"/>
      <c r="F57" s="207"/>
      <c r="G57" s="207"/>
      <c r="H57" s="207"/>
      <c r="I57" s="207"/>
      <c r="J57" s="207"/>
      <c r="K57" s="207"/>
      <c r="L57" s="207"/>
      <c r="M57" s="207"/>
      <c r="N57" s="207"/>
      <c r="O57" s="207"/>
      <c r="P57" s="207"/>
      <c r="Q57" s="207"/>
      <c r="R57" s="207"/>
      <c r="S57" s="207"/>
      <c r="T57" s="208"/>
      <c r="U57" s="206"/>
      <c r="V57" s="207"/>
      <c r="W57" s="207"/>
      <c r="X57" s="207"/>
      <c r="Y57" s="207"/>
      <c r="Z57" s="207"/>
      <c r="AA57" s="207"/>
      <c r="AB57" s="207"/>
      <c r="AC57" s="207"/>
      <c r="AD57" s="207"/>
      <c r="AE57" s="207"/>
      <c r="AF57" s="207"/>
      <c r="AG57" s="207"/>
      <c r="AH57" s="207"/>
      <c r="AI57" s="207"/>
      <c r="AJ57" s="207"/>
      <c r="AK57" s="207"/>
      <c r="AL57" s="208"/>
      <c r="AN57" s="2"/>
    </row>
    <row r="58" spans="2:40" ht="14.25" customHeight="1" x14ac:dyDescent="0.15">
      <c r="B58" s="128" t="s">
        <v>74</v>
      </c>
      <c r="C58" s="129"/>
      <c r="D58" s="129"/>
      <c r="E58" s="129"/>
      <c r="F58" s="130"/>
      <c r="G58" s="217" t="s">
        <v>75</v>
      </c>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N58" s="2"/>
    </row>
    <row r="60" spans="2:40" x14ac:dyDescent="0.15">
      <c r="B60" s="3" t="s">
        <v>76</v>
      </c>
    </row>
    <row r="61" spans="2:40" x14ac:dyDescent="0.15">
      <c r="B61" s="3" t="s">
        <v>77</v>
      </c>
    </row>
    <row r="62" spans="2:40" x14ac:dyDescent="0.15">
      <c r="B62" s="3" t="s">
        <v>78</v>
      </c>
    </row>
    <row r="63" spans="2:40" x14ac:dyDescent="0.15">
      <c r="B63" s="3" t="s">
        <v>79</v>
      </c>
    </row>
    <row r="64" spans="2:40" x14ac:dyDescent="0.15">
      <c r="B64" s="3" t="s">
        <v>80</v>
      </c>
    </row>
    <row r="65" spans="2:41" x14ac:dyDescent="0.15">
      <c r="B65" s="3" t="s">
        <v>81</v>
      </c>
    </row>
    <row r="66" spans="2:41" x14ac:dyDescent="0.15">
      <c r="B66" s="3" t="s">
        <v>82</v>
      </c>
      <c r="AN66" s="2"/>
      <c r="AO66" s="3"/>
    </row>
    <row r="67" spans="2:41" x14ac:dyDescent="0.15">
      <c r="B67" s="3" t="s">
        <v>83</v>
      </c>
    </row>
    <row r="68" spans="2:41" x14ac:dyDescent="0.15">
      <c r="B68" s="3" t="s">
        <v>84</v>
      </c>
    </row>
    <row r="69" spans="2:41" x14ac:dyDescent="0.15">
      <c r="B69" s="3" t="s">
        <v>85</v>
      </c>
    </row>
    <row r="70" spans="2:41" x14ac:dyDescent="0.15">
      <c r="B70" s="3" t="s">
        <v>86</v>
      </c>
    </row>
    <row r="84" spans="2:2" ht="12.75" customHeight="1" x14ac:dyDescent="0.15">
      <c r="B84" s="84"/>
    </row>
    <row r="85" spans="2:2" ht="12.75" customHeight="1" x14ac:dyDescent="0.15">
      <c r="B85" s="84" t="s">
        <v>87</v>
      </c>
    </row>
    <row r="86" spans="2:2" ht="12.75" customHeight="1" x14ac:dyDescent="0.15">
      <c r="B86" s="84" t="s">
        <v>88</v>
      </c>
    </row>
    <row r="87" spans="2:2" ht="12.75" customHeight="1" x14ac:dyDescent="0.15">
      <c r="B87" s="84" t="s">
        <v>89</v>
      </c>
    </row>
    <row r="88" spans="2:2" ht="12.75" customHeight="1" x14ac:dyDescent="0.15">
      <c r="B88" s="84" t="s">
        <v>90</v>
      </c>
    </row>
    <row r="89" spans="2:2" ht="12.75" customHeight="1" x14ac:dyDescent="0.15">
      <c r="B89" s="84" t="s">
        <v>91</v>
      </c>
    </row>
    <row r="90" spans="2:2" ht="12.75" customHeight="1" x14ac:dyDescent="0.15">
      <c r="B90" s="84" t="s">
        <v>92</v>
      </c>
    </row>
    <row r="91" spans="2:2" ht="12.75" customHeight="1" x14ac:dyDescent="0.15">
      <c r="B91" s="84" t="s">
        <v>93</v>
      </c>
    </row>
    <row r="92" spans="2:2" ht="12.75" customHeight="1" x14ac:dyDescent="0.15">
      <c r="B92" s="84" t="s">
        <v>94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C11:K11"/>
    <mergeCell ref="B11:B21"/>
    <mergeCell ref="C19:K21"/>
    <mergeCell ref="C12:K12"/>
    <mergeCell ref="L13:AL13"/>
    <mergeCell ref="L14:AL14"/>
    <mergeCell ref="L15:AL15"/>
    <mergeCell ref="C16:K16"/>
    <mergeCell ref="L16:P16"/>
    <mergeCell ref="Z16:AD16"/>
    <mergeCell ref="AJ16:AL16"/>
    <mergeCell ref="C13:K15"/>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B58:F58"/>
    <mergeCell ref="G58:AL58"/>
    <mergeCell ref="U54:AL57"/>
    <mergeCell ref="E46:L46"/>
    <mergeCell ref="E47:L47"/>
    <mergeCell ref="B48:K48"/>
    <mergeCell ref="B49:K49"/>
    <mergeCell ref="B50:K50"/>
    <mergeCell ref="B22:B33"/>
    <mergeCell ref="B34:B47"/>
    <mergeCell ref="B53:B57"/>
    <mergeCell ref="C36:C41"/>
    <mergeCell ref="C42:C47"/>
    <mergeCell ref="C54:T57"/>
    <mergeCell ref="C34:L35"/>
    <mergeCell ref="M34:N35"/>
    <mergeCell ref="R34:X35"/>
    <mergeCell ref="C31:K33"/>
    <mergeCell ref="C22:K24"/>
    <mergeCell ref="C26:K28"/>
    <mergeCell ref="B51:K51"/>
    <mergeCell ref="B52:N52"/>
    <mergeCell ref="C53:T53"/>
    <mergeCell ref="U53:AL53"/>
  </mergeCells>
  <phoneticPr fontId="6"/>
  <pageMargins left="0.39370078740157499" right="0" top="0.59055118110236204" bottom="0" header="0.511811023622047" footer="0.511811023622047"/>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山中　絵美</cp:lastModifiedBy>
  <cp:lastPrinted>2024-03-22T10:03:00Z</cp:lastPrinted>
  <dcterms:created xsi:type="dcterms:W3CDTF">2023-01-16T02:34:00Z</dcterms:created>
  <dcterms:modified xsi:type="dcterms:W3CDTF">2025-02-19T06:40:28Z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